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608" windowHeight="6852"/>
  </bookViews>
  <sheets>
    <sheet name="2003" sheetId="2" r:id="rId1"/>
    <sheet name="2004" sheetId="3" r:id="rId2"/>
    <sheet name="2005" sheetId="4" r:id="rId3"/>
    <sheet name="2006" sheetId="5" r:id="rId4"/>
    <sheet name="2007" sheetId="6" r:id="rId5"/>
    <sheet name="2008" sheetId="7" r:id="rId6"/>
    <sheet name="2009" sheetId="8" r:id="rId7"/>
    <sheet name="2010" sheetId="9" r:id="rId8"/>
    <sheet name="2011" sheetId="10" r:id="rId9"/>
    <sheet name="2012" sheetId="11" r:id="rId10"/>
  </sheets>
  <definedNames>
    <definedName name="_xlnm._FilterDatabase" localSheetId="0" hidden="1">'2003'!$A$5:$AE$72</definedName>
  </definedNames>
  <calcPr calcId="145621"/>
</workbook>
</file>

<file path=xl/calcChain.xml><?xml version="1.0" encoding="utf-8"?>
<calcChain xmlns="http://schemas.openxmlformats.org/spreadsheetml/2006/main">
  <c r="M13" i="11" l="1"/>
  <c r="O13" i="11"/>
  <c r="Q25" i="11"/>
  <c r="K49" i="11"/>
  <c r="O68" i="10"/>
  <c r="M73" i="10"/>
  <c r="O64" i="10"/>
  <c r="Q51" i="10"/>
  <c r="K11" i="10"/>
  <c r="O57" i="9"/>
  <c r="M66" i="9"/>
  <c r="O45" i="9"/>
  <c r="Q40" i="9"/>
  <c r="K49" i="9"/>
  <c r="Q69" i="8"/>
  <c r="M57" i="8"/>
  <c r="O58" i="8"/>
  <c r="Q36" i="8"/>
  <c r="K31" i="8"/>
  <c r="Q50" i="7"/>
  <c r="M11" i="7"/>
  <c r="O48" i="7"/>
  <c r="Q19" i="7"/>
  <c r="K48" i="7"/>
  <c r="O35" i="6"/>
  <c r="M9" i="6"/>
  <c r="O54" i="6"/>
  <c r="Q36" i="6"/>
  <c r="K50" i="6"/>
  <c r="M78" i="5"/>
  <c r="O40" i="5"/>
  <c r="Q40" i="5"/>
  <c r="K47" i="5"/>
  <c r="M9" i="4"/>
  <c r="O50" i="4"/>
  <c r="Q31" i="4"/>
  <c r="K13" i="4"/>
  <c r="M51" i="3"/>
  <c r="M29" i="3"/>
  <c r="O47" i="3"/>
  <c r="Q39" i="3"/>
  <c r="K38" i="3"/>
  <c r="M72" i="2"/>
  <c r="Q19" i="2"/>
  <c r="K72" i="2"/>
  <c r="M34" i="11" l="1"/>
  <c r="M26" i="11"/>
  <c r="M41" i="11"/>
  <c r="M78" i="11"/>
  <c r="M39" i="11"/>
  <c r="M37" i="11"/>
  <c r="O37" i="11"/>
  <c r="M66" i="11"/>
  <c r="M27" i="11"/>
  <c r="O41" i="11"/>
  <c r="K79" i="11"/>
  <c r="K43" i="11"/>
  <c r="O69" i="11"/>
  <c r="O29" i="11"/>
  <c r="K6" i="11"/>
  <c r="M68" i="11"/>
  <c r="M32" i="11"/>
  <c r="O78" i="11"/>
  <c r="O34" i="11"/>
  <c r="O27" i="11"/>
  <c r="K10" i="11"/>
  <c r="K61" i="11"/>
  <c r="O35" i="11"/>
  <c r="O64" i="11"/>
  <c r="O20" i="11"/>
  <c r="O27" i="10"/>
  <c r="O49" i="10"/>
  <c r="K10" i="10"/>
  <c r="K66" i="10"/>
  <c r="K72" i="10"/>
  <c r="K22" i="10"/>
  <c r="M78" i="10"/>
  <c r="M45" i="10"/>
  <c r="K71" i="10"/>
  <c r="K24" i="10"/>
  <c r="K30" i="10"/>
  <c r="K61" i="10"/>
  <c r="M57" i="10"/>
  <c r="M40" i="10"/>
  <c r="K16" i="10"/>
  <c r="K39" i="10"/>
  <c r="K13" i="10"/>
  <c r="M12" i="10"/>
  <c r="M53" i="10"/>
  <c r="M60" i="10"/>
  <c r="O20" i="10"/>
  <c r="K55" i="10"/>
  <c r="K59" i="10"/>
  <c r="K50" i="10"/>
  <c r="M11" i="10"/>
  <c r="AC11" i="10" s="1"/>
  <c r="M65" i="10"/>
  <c r="K27" i="9"/>
  <c r="K48" i="9"/>
  <c r="K24" i="9"/>
  <c r="M23" i="9"/>
  <c r="K15" i="9"/>
  <c r="K30" i="9"/>
  <c r="M52" i="9"/>
  <c r="M73" i="9"/>
  <c r="K67" i="9"/>
  <c r="K47" i="9"/>
  <c r="M33" i="9"/>
  <c r="M54" i="9"/>
  <c r="K20" i="9"/>
  <c r="AC20" i="9" s="1"/>
  <c r="K54" i="9"/>
  <c r="M15" i="9"/>
  <c r="M11" i="9"/>
  <c r="M20" i="9"/>
  <c r="O28" i="9"/>
  <c r="K72" i="9"/>
  <c r="K23" i="9"/>
  <c r="AC23" i="9" s="1"/>
  <c r="K73" i="9"/>
  <c r="K11" i="9"/>
  <c r="M27" i="9"/>
  <c r="M30" i="9"/>
  <c r="O32" i="9"/>
  <c r="AD32" i="9" s="1"/>
  <c r="O35" i="9"/>
  <c r="M24" i="9"/>
  <c r="AC24" i="9" s="1"/>
  <c r="O56" i="8"/>
  <c r="O59" i="8"/>
  <c r="O20" i="8"/>
  <c r="O66" i="8"/>
  <c r="O68" i="8"/>
  <c r="O23" i="8"/>
  <c r="O32" i="8"/>
  <c r="O80" i="8"/>
  <c r="O27" i="8"/>
  <c r="O12" i="8"/>
  <c r="O31" i="8"/>
  <c r="K38" i="8"/>
  <c r="O43" i="8"/>
  <c r="O8" i="8"/>
  <c r="O81" i="8"/>
  <c r="Q52" i="8"/>
  <c r="K71" i="7"/>
  <c r="K14" i="7"/>
  <c r="Q40" i="7"/>
  <c r="Q9" i="7"/>
  <c r="Q22" i="7"/>
  <c r="Q58" i="7"/>
  <c r="O43" i="7"/>
  <c r="O67" i="7"/>
  <c r="K67" i="7"/>
  <c r="K40" i="7"/>
  <c r="O14" i="7"/>
  <c r="O40" i="7"/>
  <c r="Q56" i="7"/>
  <c r="Q32" i="7"/>
  <c r="O51" i="7"/>
  <c r="O35" i="7"/>
  <c r="O55" i="7"/>
  <c r="K30" i="7"/>
  <c r="K55" i="7"/>
  <c r="O70" i="7"/>
  <c r="O17" i="7"/>
  <c r="Q28" i="7"/>
  <c r="Q15" i="7"/>
  <c r="O72" i="6"/>
  <c r="K18" i="6"/>
  <c r="K78" i="6"/>
  <c r="K25" i="6"/>
  <c r="K10" i="6"/>
  <c r="K15" i="6"/>
  <c r="K12" i="6"/>
  <c r="K39" i="6"/>
  <c r="K48" i="6"/>
  <c r="K6" i="6"/>
  <c r="AC6" i="6" s="1"/>
  <c r="K58" i="6"/>
  <c r="K76" i="6"/>
  <c r="K19" i="6"/>
  <c r="K27" i="6"/>
  <c r="K8" i="6"/>
  <c r="K36" i="6"/>
  <c r="O62" i="6"/>
  <c r="K16" i="6"/>
  <c r="K67" i="6"/>
  <c r="K56" i="6"/>
  <c r="K41" i="6"/>
  <c r="O44" i="6"/>
  <c r="O14" i="6"/>
  <c r="K45" i="5"/>
  <c r="K28" i="5"/>
  <c r="K73" i="5"/>
  <c r="K80" i="5"/>
  <c r="K29" i="5"/>
  <c r="K53" i="5"/>
  <c r="K43" i="5"/>
  <c r="K41" i="5"/>
  <c r="K16" i="5"/>
  <c r="K5" i="5"/>
  <c r="M67" i="5"/>
  <c r="K60" i="5"/>
  <c r="K71" i="5"/>
  <c r="K24" i="5"/>
  <c r="Q14" i="5"/>
  <c r="Q25" i="5"/>
  <c r="Q76" i="5"/>
  <c r="Q64" i="5"/>
  <c r="Q15" i="5"/>
  <c r="K14" i="5"/>
  <c r="K10" i="5"/>
  <c r="K26" i="5"/>
  <c r="K13" i="5"/>
  <c r="K64" i="5"/>
  <c r="Q21" i="5"/>
  <c r="Q10" i="5"/>
  <c r="Q57" i="5"/>
  <c r="Q18" i="5"/>
  <c r="Q75" i="5"/>
  <c r="Q13" i="5"/>
  <c r="Q23" i="5"/>
  <c r="M12" i="5"/>
  <c r="Q56" i="5"/>
  <c r="Q26" i="5"/>
  <c r="Q59" i="5"/>
  <c r="O55" i="4"/>
  <c r="O39" i="4"/>
  <c r="K66" i="4"/>
  <c r="O19" i="4"/>
  <c r="O12" i="4"/>
  <c r="O58" i="4"/>
  <c r="K73" i="4"/>
  <c r="K69" i="4"/>
  <c r="M29" i="4"/>
  <c r="O25" i="4"/>
  <c r="O61" i="4"/>
  <c r="M43" i="4"/>
  <c r="K10" i="4"/>
  <c r="K5" i="4"/>
  <c r="K68" i="4"/>
  <c r="O30" i="4"/>
  <c r="O60" i="4"/>
  <c r="O22" i="4"/>
  <c r="K42" i="3"/>
  <c r="K50" i="3"/>
  <c r="K17" i="3"/>
  <c r="M52" i="3"/>
  <c r="K60" i="3"/>
  <c r="M69" i="3"/>
  <c r="K8" i="3"/>
  <c r="K43" i="3"/>
  <c r="M19" i="3"/>
  <c r="O53" i="3"/>
  <c r="O7" i="3"/>
  <c r="M42" i="3"/>
  <c r="AC42" i="3" s="1"/>
  <c r="M35" i="3"/>
  <c r="M9" i="3"/>
  <c r="M17" i="3"/>
  <c r="O15" i="3"/>
  <c r="O12" i="3"/>
  <c r="K25" i="3"/>
  <c r="K59" i="3"/>
  <c r="K9" i="3"/>
  <c r="M13" i="3"/>
  <c r="M61" i="3"/>
  <c r="M37" i="3"/>
  <c r="M16" i="3"/>
  <c r="M45" i="3"/>
  <c r="O24" i="3"/>
  <c r="O39" i="3"/>
  <c r="AD39" i="3" s="1"/>
  <c r="K64" i="3"/>
  <c r="K35" i="3"/>
  <c r="AC35" i="3" s="1"/>
  <c r="K62" i="3"/>
  <c r="M25" i="3"/>
  <c r="M50" i="3"/>
  <c r="M60" i="3"/>
  <c r="M62" i="3"/>
  <c r="O32" i="3"/>
  <c r="O57" i="3"/>
  <c r="K20" i="2"/>
  <c r="AC20" i="2" s="1"/>
  <c r="K33" i="2"/>
  <c r="K7" i="2"/>
  <c r="K12" i="2"/>
  <c r="K37" i="2"/>
  <c r="K16" i="2"/>
  <c r="K38" i="2"/>
  <c r="K61" i="2"/>
  <c r="K8" i="2"/>
  <c r="K47" i="2"/>
  <c r="K64" i="2"/>
  <c r="K25" i="2"/>
  <c r="K32" i="2"/>
  <c r="K44" i="2"/>
  <c r="K40" i="2"/>
  <c r="K53" i="2"/>
  <c r="K48" i="2"/>
  <c r="K14" i="11"/>
  <c r="K80" i="11"/>
  <c r="K42" i="11"/>
  <c r="K51" i="11"/>
  <c r="K36" i="11"/>
  <c r="M35" i="11"/>
  <c r="M69" i="11"/>
  <c r="M64" i="11"/>
  <c r="M29" i="11"/>
  <c r="M20" i="11"/>
  <c r="O16" i="11"/>
  <c r="O48" i="11"/>
  <c r="O40" i="11"/>
  <c r="O22" i="11"/>
  <c r="Q26" i="11"/>
  <c r="K58" i="11"/>
  <c r="K23" i="11"/>
  <c r="K55" i="11"/>
  <c r="K47" i="11"/>
  <c r="M50" i="11"/>
  <c r="M16" i="11"/>
  <c r="M48" i="11"/>
  <c r="M40" i="11"/>
  <c r="M22" i="11"/>
  <c r="O26" i="11"/>
  <c r="O68" i="11"/>
  <c r="AD68" i="11" s="1"/>
  <c r="O66" i="11"/>
  <c r="O32" i="11"/>
  <c r="O39" i="11"/>
  <c r="Q68" i="11"/>
  <c r="K17" i="11"/>
  <c r="K76" i="11"/>
  <c r="K71" i="11"/>
  <c r="K46" i="11"/>
  <c r="K12" i="11"/>
  <c r="Q67" i="10"/>
  <c r="O26" i="10"/>
  <c r="O76" i="10"/>
  <c r="O42" i="10"/>
  <c r="O56" i="10"/>
  <c r="O46" i="10"/>
  <c r="Q31" i="10"/>
  <c r="M70" i="10"/>
  <c r="M18" i="10"/>
  <c r="M37" i="10"/>
  <c r="M9" i="10"/>
  <c r="M52" i="10"/>
  <c r="O14" i="10"/>
  <c r="O29" i="10"/>
  <c r="O32" i="10"/>
  <c r="O73" i="10"/>
  <c r="O35" i="10"/>
  <c r="Q19" i="10"/>
  <c r="K15" i="10"/>
  <c r="K36" i="10"/>
  <c r="K62" i="10"/>
  <c r="K8" i="10"/>
  <c r="K33" i="10"/>
  <c r="M51" i="10"/>
  <c r="M69" i="10"/>
  <c r="M58" i="10"/>
  <c r="M54" i="10"/>
  <c r="M7" i="10"/>
  <c r="O41" i="10"/>
  <c r="O23" i="10"/>
  <c r="O43" i="10"/>
  <c r="O25" i="10"/>
  <c r="Q17" i="10"/>
  <c r="Q12" i="10"/>
  <c r="Q32" i="9"/>
  <c r="O74" i="9"/>
  <c r="O25" i="9"/>
  <c r="O38" i="9"/>
  <c r="O40" i="9"/>
  <c r="AD40" i="9" s="1"/>
  <c r="Q57" i="9"/>
  <c r="M26" i="9"/>
  <c r="M18" i="9"/>
  <c r="M62" i="9"/>
  <c r="M37" i="9"/>
  <c r="M9" i="9"/>
  <c r="O22" i="9"/>
  <c r="O34" i="9"/>
  <c r="O12" i="9"/>
  <c r="O44" i="9"/>
  <c r="O19" i="9"/>
  <c r="Q35" i="9"/>
  <c r="K18" i="9"/>
  <c r="K62" i="9"/>
  <c r="K37" i="9"/>
  <c r="K9" i="9"/>
  <c r="K21" i="9"/>
  <c r="M21" i="9"/>
  <c r="M72" i="9"/>
  <c r="M67" i="9"/>
  <c r="AC67" i="9" s="1"/>
  <c r="M48" i="9"/>
  <c r="M47" i="9"/>
  <c r="AC47" i="9" s="1"/>
  <c r="O29" i="9"/>
  <c r="O77" i="9"/>
  <c r="O69" i="9"/>
  <c r="O6" i="9"/>
  <c r="O53" i="9"/>
  <c r="Q28" i="9"/>
  <c r="M72" i="8"/>
  <c r="M55" i="8"/>
  <c r="M75" i="8"/>
  <c r="K56" i="8"/>
  <c r="M16" i="8"/>
  <c r="M13" i="8"/>
  <c r="M78" i="8"/>
  <c r="M61" i="8"/>
  <c r="K8" i="8"/>
  <c r="O30" i="8"/>
  <c r="M79" i="8"/>
  <c r="M22" i="8"/>
  <c r="M73" i="8"/>
  <c r="M24" i="8"/>
  <c r="M49" i="8"/>
  <c r="M76" i="8"/>
  <c r="M58" i="8"/>
  <c r="O46" i="8"/>
  <c r="O45" i="8"/>
  <c r="O38" i="8"/>
  <c r="O84" i="8"/>
  <c r="Q11" i="8"/>
  <c r="Q28" i="8"/>
  <c r="M14" i="8"/>
  <c r="M34" i="8"/>
  <c r="M65" i="8"/>
  <c r="M17" i="8"/>
  <c r="K66" i="8"/>
  <c r="M42" i="8"/>
  <c r="M37" i="8"/>
  <c r="M54" i="8"/>
  <c r="K46" i="8"/>
  <c r="M30" i="8"/>
  <c r="M62" i="8"/>
  <c r="M11" i="8"/>
  <c r="M21" i="8"/>
  <c r="M69" i="8"/>
  <c r="M40" i="8"/>
  <c r="M48" i="8"/>
  <c r="M5" i="8"/>
  <c r="O57" i="8"/>
  <c r="Q15" i="8"/>
  <c r="M44" i="7"/>
  <c r="M27" i="7"/>
  <c r="K80" i="7"/>
  <c r="K82" i="7"/>
  <c r="K38" i="7"/>
  <c r="M83" i="7"/>
  <c r="M39" i="7"/>
  <c r="K12" i="7"/>
  <c r="K51" i="7"/>
  <c r="K79" i="7"/>
  <c r="K70" i="7"/>
  <c r="K72" i="7"/>
  <c r="K66" i="7"/>
  <c r="K22" i="7"/>
  <c r="M59" i="7"/>
  <c r="M45" i="7"/>
  <c r="O12" i="7"/>
  <c r="O79" i="7"/>
  <c r="O33" i="7"/>
  <c r="O38" i="7"/>
  <c r="O10" i="7"/>
  <c r="Q76" i="7"/>
  <c r="Q59" i="7"/>
  <c r="Q44" i="7"/>
  <c r="Q45" i="7"/>
  <c r="M76" i="7"/>
  <c r="K20" i="7"/>
  <c r="K21" i="7"/>
  <c r="K33" i="7"/>
  <c r="K10" i="7"/>
  <c r="M57" i="7"/>
  <c r="K18" i="7"/>
  <c r="K62" i="7"/>
  <c r="K29" i="7"/>
  <c r="K69" i="7"/>
  <c r="K43" i="7"/>
  <c r="K17" i="7"/>
  <c r="K35" i="7"/>
  <c r="M74" i="7"/>
  <c r="O30" i="7"/>
  <c r="O71" i="7"/>
  <c r="O72" i="7"/>
  <c r="O66" i="7"/>
  <c r="O22" i="7"/>
  <c r="AD22" i="7" s="1"/>
  <c r="Q83" i="7"/>
  <c r="Q74" i="7"/>
  <c r="Q39" i="7"/>
  <c r="Q11" i="7"/>
  <c r="Q69" i="6"/>
  <c r="Q59" i="6"/>
  <c r="Q38" i="6"/>
  <c r="Q31" i="6"/>
  <c r="Q50" i="6"/>
  <c r="O7" i="6"/>
  <c r="O67" i="6"/>
  <c r="O41" i="6"/>
  <c r="Q81" i="6"/>
  <c r="Q71" i="6"/>
  <c r="K53" i="6"/>
  <c r="K63" i="6"/>
  <c r="K30" i="6"/>
  <c r="K23" i="6"/>
  <c r="K33" i="6"/>
  <c r="K61" i="6"/>
  <c r="K49" i="6"/>
  <c r="K43" i="6"/>
  <c r="K9" i="6"/>
  <c r="AC9" i="6" s="1"/>
  <c r="O37" i="6"/>
  <c r="O5" i="6"/>
  <c r="O66" i="6"/>
  <c r="O64" i="6"/>
  <c r="O55" i="6"/>
  <c r="Q17" i="6"/>
  <c r="Q60" i="6"/>
  <c r="Q47" i="6"/>
  <c r="Q34" i="6"/>
  <c r="Q29" i="6"/>
  <c r="O16" i="6"/>
  <c r="O56" i="6"/>
  <c r="Q24" i="6"/>
  <c r="Q73" i="6"/>
  <c r="Q46" i="6"/>
  <c r="K37" i="6"/>
  <c r="K44" i="6"/>
  <c r="K5" i="6"/>
  <c r="K72" i="6"/>
  <c r="K66" i="6"/>
  <c r="K35" i="6"/>
  <c r="K64" i="6"/>
  <c r="K62" i="6"/>
  <c r="K55" i="6"/>
  <c r="K14" i="6"/>
  <c r="O12" i="6"/>
  <c r="O39" i="6"/>
  <c r="O48" i="6"/>
  <c r="O6" i="6"/>
  <c r="O58" i="6"/>
  <c r="Q80" i="6"/>
  <c r="Q26" i="6"/>
  <c r="Q68" i="6"/>
  <c r="Q52" i="6"/>
  <c r="Q21" i="6"/>
  <c r="O41" i="5"/>
  <c r="O29" i="5"/>
  <c r="O28" i="5"/>
  <c r="O24" i="5"/>
  <c r="M63" i="5"/>
  <c r="O8" i="5"/>
  <c r="O56" i="5"/>
  <c r="O15" i="5"/>
  <c r="O76" i="5"/>
  <c r="O18" i="5"/>
  <c r="K8" i="5"/>
  <c r="K75" i="5"/>
  <c r="K56" i="5"/>
  <c r="K25" i="5"/>
  <c r="K15" i="5"/>
  <c r="K57" i="5"/>
  <c r="K76" i="5"/>
  <c r="K59" i="5"/>
  <c r="K18" i="5"/>
  <c r="K23" i="5"/>
  <c r="M20" i="5"/>
  <c r="O14" i="5"/>
  <c r="O10" i="5"/>
  <c r="O26" i="5"/>
  <c r="O13" i="5"/>
  <c r="O64" i="5"/>
  <c r="K74" i="5"/>
  <c r="K82" i="5"/>
  <c r="K32" i="5"/>
  <c r="K50" i="5"/>
  <c r="K39" i="5"/>
  <c r="K54" i="5"/>
  <c r="K51" i="5"/>
  <c r="K27" i="5"/>
  <c r="K55" i="5"/>
  <c r="K72" i="5"/>
  <c r="O75" i="5"/>
  <c r="O25" i="5"/>
  <c r="O57" i="5"/>
  <c r="O59" i="5"/>
  <c r="O23" i="5"/>
  <c r="AD23" i="5" s="1"/>
  <c r="Q41" i="5"/>
  <c r="Q29" i="5"/>
  <c r="Q28" i="5"/>
  <c r="Q24" i="5"/>
  <c r="Q17" i="5"/>
  <c r="Q72" i="4"/>
  <c r="Q46" i="4"/>
  <c r="Q38" i="4"/>
  <c r="Q65" i="4"/>
  <c r="Q41" i="4"/>
  <c r="Q37" i="4"/>
  <c r="Q17" i="4"/>
  <c r="Q70" i="4"/>
  <c r="Q53" i="4"/>
  <c r="O8" i="4"/>
  <c r="O16" i="4"/>
  <c r="O29" i="4"/>
  <c r="O64" i="4"/>
  <c r="O43" i="4"/>
  <c r="O47" i="4"/>
  <c r="O51" i="4"/>
  <c r="O42" i="4"/>
  <c r="O9" i="4"/>
  <c r="Q12" i="4"/>
  <c r="AD12" i="4" s="1"/>
  <c r="Q73" i="4"/>
  <c r="Q5" i="4"/>
  <c r="Q69" i="4"/>
  <c r="Q13" i="4"/>
  <c r="Q66" i="4"/>
  <c r="Q10" i="4"/>
  <c r="Q6" i="4"/>
  <c r="Q28" i="4"/>
  <c r="Q50" i="4"/>
  <c r="AD50" i="4" s="1"/>
  <c r="M51" i="4"/>
  <c r="O32" i="4"/>
  <c r="O77" i="4"/>
  <c r="O59" i="4"/>
  <c r="O76" i="4"/>
  <c r="O26" i="4"/>
  <c r="O56" i="4"/>
  <c r="O45" i="4"/>
  <c r="O40" i="4"/>
  <c r="O34" i="4"/>
  <c r="Q71" i="4"/>
  <c r="Q63" i="4"/>
  <c r="Q36" i="4"/>
  <c r="Q57" i="4"/>
  <c r="Q24" i="4"/>
  <c r="Q35" i="4"/>
  <c r="Q7" i="4"/>
  <c r="Q54" i="4"/>
  <c r="Q21" i="4"/>
  <c r="K12" i="4"/>
  <c r="M8" i="4"/>
  <c r="O52" i="4"/>
  <c r="O11" i="4"/>
  <c r="O67" i="4"/>
  <c r="O23" i="4"/>
  <c r="O49" i="4"/>
  <c r="O74" i="4"/>
  <c r="O33" i="4"/>
  <c r="O15" i="4"/>
  <c r="O31" i="4"/>
  <c r="AD31" i="4" s="1"/>
  <c r="Q18" i="4"/>
  <c r="Q14" i="4"/>
  <c r="Q75" i="4"/>
  <c r="Q62" i="4"/>
  <c r="Q44" i="4"/>
  <c r="Q48" i="4"/>
  <c r="Q27" i="4"/>
  <c r="Q68" i="4"/>
  <c r="Q20" i="4"/>
  <c r="Q5" i="3"/>
  <c r="Q70" i="3"/>
  <c r="Q68" i="3"/>
  <c r="Q18" i="3"/>
  <c r="O13" i="3"/>
  <c r="O69" i="3"/>
  <c r="O61" i="3"/>
  <c r="O19" i="3"/>
  <c r="O37" i="3"/>
  <c r="O51" i="3"/>
  <c r="O16" i="3"/>
  <c r="O52" i="3"/>
  <c r="O45" i="3"/>
  <c r="Q64" i="3"/>
  <c r="Q59" i="3"/>
  <c r="Q43" i="3"/>
  <c r="Q8" i="3"/>
  <c r="M31" i="3"/>
  <c r="M10" i="3"/>
  <c r="M63" i="3"/>
  <c r="M40" i="3"/>
  <c r="M58" i="3"/>
  <c r="M54" i="3"/>
  <c r="M36" i="3"/>
  <c r="M49" i="3"/>
  <c r="O14" i="3"/>
  <c r="O5" i="3"/>
  <c r="O22" i="3"/>
  <c r="O70" i="3"/>
  <c r="O55" i="3"/>
  <c r="O68" i="3"/>
  <c r="O28" i="3"/>
  <c r="O18" i="3"/>
  <c r="Q14" i="3"/>
  <c r="Q22" i="3"/>
  <c r="Q55" i="3"/>
  <c r="Q28" i="3"/>
  <c r="K46" i="3"/>
  <c r="K26" i="3"/>
  <c r="K44" i="3"/>
  <c r="M21" i="3"/>
  <c r="M56" i="3"/>
  <c r="M27" i="3"/>
  <c r="M67" i="3"/>
  <c r="M20" i="3"/>
  <c r="M33" i="3"/>
  <c r="M6" i="3"/>
  <c r="M23" i="3"/>
  <c r="M47" i="3"/>
  <c r="O31" i="3"/>
  <c r="O10" i="3"/>
  <c r="O63" i="3"/>
  <c r="O40" i="3"/>
  <c r="O58" i="3"/>
  <c r="O54" i="3"/>
  <c r="O36" i="3"/>
  <c r="O49" i="3"/>
  <c r="Q46" i="3"/>
  <c r="Q26" i="3"/>
  <c r="Q44" i="3"/>
  <c r="Q38" i="3"/>
  <c r="M20" i="2"/>
  <c r="M33" i="2"/>
  <c r="M47" i="2"/>
  <c r="M61" i="2"/>
  <c r="M8" i="2"/>
  <c r="M64" i="2"/>
  <c r="Q16" i="2"/>
  <c r="Q38" i="2"/>
  <c r="Q61" i="2"/>
  <c r="Q8" i="2"/>
  <c r="AC72" i="2"/>
  <c r="K22" i="2"/>
  <c r="K14" i="2"/>
  <c r="K5" i="2"/>
  <c r="K26" i="2"/>
  <c r="K55" i="2"/>
  <c r="K43" i="2"/>
  <c r="K6" i="2"/>
  <c r="K63" i="2"/>
  <c r="K30" i="2"/>
  <c r="M23" i="2"/>
  <c r="M56" i="2"/>
  <c r="M10" i="2"/>
  <c r="M60" i="2"/>
  <c r="M58" i="2"/>
  <c r="M50" i="2"/>
  <c r="M62" i="2"/>
  <c r="M19" i="2"/>
  <c r="Q22" i="2"/>
  <c r="Q5" i="2"/>
  <c r="Q55" i="2"/>
  <c r="Q6" i="2"/>
  <c r="Q30" i="2"/>
  <c r="M16" i="2"/>
  <c r="M38" i="2"/>
  <c r="M7" i="2"/>
  <c r="AC16" i="2"/>
  <c r="M12" i="2"/>
  <c r="M44" i="2"/>
  <c r="M25" i="2"/>
  <c r="M40" i="2"/>
  <c r="M32" i="2"/>
  <c r="AC32" i="2" s="1"/>
  <c r="M53" i="2"/>
  <c r="M37" i="2"/>
  <c r="AC37" i="2" s="1"/>
  <c r="M48" i="2"/>
  <c r="Q20" i="2"/>
  <c r="Q33" i="2"/>
  <c r="Q47" i="2"/>
  <c r="Q7" i="2"/>
  <c r="Q64" i="2"/>
  <c r="K23" i="2"/>
  <c r="K56" i="2"/>
  <c r="K10" i="2"/>
  <c r="K60" i="2"/>
  <c r="K58" i="2"/>
  <c r="K50" i="2"/>
  <c r="K62" i="2"/>
  <c r="K19" i="2"/>
  <c r="M22" i="2"/>
  <c r="M14" i="2"/>
  <c r="M5" i="2"/>
  <c r="M26" i="2"/>
  <c r="M55" i="2"/>
  <c r="M43" i="2"/>
  <c r="M6" i="2"/>
  <c r="M63" i="2"/>
  <c r="M30" i="2"/>
  <c r="Q14" i="2"/>
  <c r="Q26" i="2"/>
  <c r="Q43" i="2"/>
  <c r="Q63" i="2"/>
  <c r="O72" i="2"/>
  <c r="O45" i="2"/>
  <c r="O18" i="2"/>
  <c r="O59" i="2"/>
  <c r="O17" i="2"/>
  <c r="O31" i="2"/>
  <c r="O27" i="2"/>
  <c r="O39" i="2"/>
  <c r="O29" i="2"/>
  <c r="O46" i="2"/>
  <c r="O24" i="2"/>
  <c r="O11" i="2"/>
  <c r="O15" i="2"/>
  <c r="O9" i="2"/>
  <c r="O69" i="2"/>
  <c r="O52" i="2"/>
  <c r="O16" i="2"/>
  <c r="O33" i="2"/>
  <c r="O40" i="2"/>
  <c r="O32" i="2"/>
  <c r="O48" i="2"/>
  <c r="O22" i="2"/>
  <c r="O23" i="2"/>
  <c r="O14" i="2"/>
  <c r="O56" i="2"/>
  <c r="O5" i="2"/>
  <c r="O10" i="2"/>
  <c r="O26" i="2"/>
  <c r="O60" i="2"/>
  <c r="O55" i="2"/>
  <c r="O58" i="2"/>
  <c r="O50" i="2"/>
  <c r="O62" i="2"/>
  <c r="O19" i="2"/>
  <c r="AD19" i="2" s="1"/>
  <c r="K31" i="4"/>
  <c r="K9" i="4"/>
  <c r="AC9" i="4" s="1"/>
  <c r="K15" i="4"/>
  <c r="K42" i="4"/>
  <c r="K33" i="4"/>
  <c r="K51" i="4"/>
  <c r="K74" i="4"/>
  <c r="K47" i="4"/>
  <c r="K49" i="4"/>
  <c r="K43" i="4"/>
  <c r="K23" i="4"/>
  <c r="K64" i="4"/>
  <c r="K67" i="4"/>
  <c r="K29" i="4"/>
  <c r="K11" i="4"/>
  <c r="K16" i="4"/>
  <c r="K52" i="4"/>
  <c r="K8" i="4"/>
  <c r="K34" i="4"/>
  <c r="K58" i="4"/>
  <c r="K40" i="4"/>
  <c r="K19" i="4"/>
  <c r="K45" i="4"/>
  <c r="K61" i="4"/>
  <c r="K56" i="4"/>
  <c r="K60" i="4"/>
  <c r="K26" i="4"/>
  <c r="K39" i="4"/>
  <c r="K76" i="4"/>
  <c r="K55" i="4"/>
  <c r="K59" i="4"/>
  <c r="K25" i="4"/>
  <c r="K77" i="4"/>
  <c r="K30" i="4"/>
  <c r="K32" i="4"/>
  <c r="K22" i="4"/>
  <c r="K53" i="4"/>
  <c r="K21" i="4"/>
  <c r="K70" i="4"/>
  <c r="K54" i="4"/>
  <c r="K17" i="4"/>
  <c r="M50" i="4"/>
  <c r="M20" i="4"/>
  <c r="M28" i="4"/>
  <c r="M68" i="4"/>
  <c r="M6" i="4"/>
  <c r="M27" i="4"/>
  <c r="M10" i="4"/>
  <c r="M48" i="4"/>
  <c r="M66" i="4"/>
  <c r="AC66" i="4" s="1"/>
  <c r="M44" i="4"/>
  <c r="M13" i="4"/>
  <c r="AC13" i="4" s="1"/>
  <c r="M62" i="4"/>
  <c r="M69" i="4"/>
  <c r="M75" i="4"/>
  <c r="M5" i="4"/>
  <c r="M14" i="4"/>
  <c r="M73" i="4"/>
  <c r="M18" i="4"/>
  <c r="M12" i="4"/>
  <c r="M53" i="4"/>
  <c r="M21" i="4"/>
  <c r="M70" i="4"/>
  <c r="M54" i="4"/>
  <c r="M17" i="4"/>
  <c r="M7" i="4"/>
  <c r="M37" i="4"/>
  <c r="M35" i="4"/>
  <c r="M41" i="4"/>
  <c r="M24" i="4"/>
  <c r="M65" i="4"/>
  <c r="M57" i="4"/>
  <c r="M38" i="4"/>
  <c r="M36" i="4"/>
  <c r="M46" i="4"/>
  <c r="M63" i="4"/>
  <c r="M72" i="4"/>
  <c r="M71" i="4"/>
  <c r="M34" i="4"/>
  <c r="M58" i="4"/>
  <c r="M40" i="4"/>
  <c r="M19" i="4"/>
  <c r="M45" i="4"/>
  <c r="M61" i="4"/>
  <c r="M56" i="4"/>
  <c r="M60" i="4"/>
  <c r="M26" i="4"/>
  <c r="M39" i="4"/>
  <c r="M76" i="4"/>
  <c r="M55" i="4"/>
  <c r="M59" i="4"/>
  <c r="M25" i="4"/>
  <c r="M77" i="4"/>
  <c r="M30" i="4"/>
  <c r="M32" i="4"/>
  <c r="M22" i="4"/>
  <c r="K72" i="4"/>
  <c r="K46" i="4"/>
  <c r="K38" i="4"/>
  <c r="K65" i="4"/>
  <c r="K41" i="4"/>
  <c r="AC41" i="4" s="1"/>
  <c r="K37" i="4"/>
  <c r="K6" i="4"/>
  <c r="K50" i="4"/>
  <c r="M11" i="4"/>
  <c r="M23" i="4"/>
  <c r="M74" i="4"/>
  <c r="M15" i="4"/>
  <c r="M72" i="5"/>
  <c r="M43" i="5"/>
  <c r="M55" i="5"/>
  <c r="M73" i="5"/>
  <c r="M27" i="5"/>
  <c r="M5" i="5"/>
  <c r="M51" i="5"/>
  <c r="M53" i="5"/>
  <c r="M54" i="5"/>
  <c r="M71" i="5"/>
  <c r="M39" i="5"/>
  <c r="M16" i="5"/>
  <c r="M50" i="5"/>
  <c r="M45" i="5"/>
  <c r="M32" i="5"/>
  <c r="M60" i="5"/>
  <c r="M82" i="5"/>
  <c r="M80" i="5"/>
  <c r="M74" i="5"/>
  <c r="M23" i="5"/>
  <c r="M64" i="5"/>
  <c r="M18" i="5"/>
  <c r="M24" i="5"/>
  <c r="M59" i="5"/>
  <c r="M13" i="5"/>
  <c r="M76" i="5"/>
  <c r="M28" i="5"/>
  <c r="M57" i="5"/>
  <c r="M26" i="5"/>
  <c r="M15" i="5"/>
  <c r="M29" i="5"/>
  <c r="M25" i="5"/>
  <c r="M10" i="5"/>
  <c r="M56" i="5"/>
  <c r="M41" i="5"/>
  <c r="M75" i="5"/>
  <c r="M14" i="5"/>
  <c r="M8" i="5"/>
  <c r="M40" i="5"/>
  <c r="M58" i="5"/>
  <c r="M81" i="5"/>
  <c r="M69" i="5"/>
  <c r="M37" i="5"/>
  <c r="M79" i="5"/>
  <c r="M34" i="5"/>
  <c r="M49" i="5"/>
  <c r="M19" i="5"/>
  <c r="M9" i="5"/>
  <c r="M68" i="5"/>
  <c r="M42" i="5"/>
  <c r="M77" i="5"/>
  <c r="M6" i="5"/>
  <c r="M48" i="5"/>
  <c r="M65" i="5"/>
  <c r="M30" i="5"/>
  <c r="M38" i="5"/>
  <c r="M17" i="5"/>
  <c r="M44" i="5"/>
  <c r="M31" i="5"/>
  <c r="M52" i="5"/>
  <c r="M66" i="5"/>
  <c r="M62" i="5"/>
  <c r="M22" i="5"/>
  <c r="M63" i="6"/>
  <c r="M23" i="6"/>
  <c r="M61" i="6"/>
  <c r="M43" i="6"/>
  <c r="O20" i="2"/>
  <c r="O44" i="2"/>
  <c r="O38" i="2"/>
  <c r="O53" i="2"/>
  <c r="M78" i="6"/>
  <c r="K49" i="2"/>
  <c r="K70" i="2"/>
  <c r="K51" i="2"/>
  <c r="K28" i="2"/>
  <c r="K69" i="2"/>
  <c r="K15" i="2"/>
  <c r="K24" i="2"/>
  <c r="K46" i="2"/>
  <c r="M67" i="2"/>
  <c r="M49" i="2"/>
  <c r="M35" i="2"/>
  <c r="M70" i="2"/>
  <c r="M71" i="2"/>
  <c r="M51" i="2"/>
  <c r="M42" i="2"/>
  <c r="M28" i="2"/>
  <c r="M57" i="2"/>
  <c r="M52" i="2"/>
  <c r="M69" i="2"/>
  <c r="M9" i="2"/>
  <c r="M15" i="2"/>
  <c r="M11" i="2"/>
  <c r="M24" i="2"/>
  <c r="M46" i="2"/>
  <c r="M29" i="2"/>
  <c r="O67" i="2"/>
  <c r="O49" i="2"/>
  <c r="O35" i="2"/>
  <c r="O70" i="2"/>
  <c r="O71" i="2"/>
  <c r="O51" i="2"/>
  <c r="O42" i="2"/>
  <c r="O28" i="2"/>
  <c r="O57" i="2"/>
  <c r="O43" i="2"/>
  <c r="O6" i="2"/>
  <c r="O63" i="2"/>
  <c r="O30" i="2"/>
  <c r="Q23" i="2"/>
  <c r="Q56" i="2"/>
  <c r="Q10" i="2"/>
  <c r="Q60" i="2"/>
  <c r="Q58" i="2"/>
  <c r="Q50" i="2"/>
  <c r="Q62" i="2"/>
  <c r="K39" i="3"/>
  <c r="K18" i="3"/>
  <c r="K12" i="3"/>
  <c r="K28" i="3"/>
  <c r="K7" i="3"/>
  <c r="K68" i="3"/>
  <c r="K57" i="3"/>
  <c r="K55" i="3"/>
  <c r="K24" i="3"/>
  <c r="K70" i="3"/>
  <c r="K15" i="3"/>
  <c r="K22" i="3"/>
  <c r="K53" i="3"/>
  <c r="K5" i="3"/>
  <c r="K32" i="3"/>
  <c r="K14" i="3"/>
  <c r="K45" i="3"/>
  <c r="K49" i="3"/>
  <c r="K52" i="3"/>
  <c r="K36" i="3"/>
  <c r="K16" i="3"/>
  <c r="K54" i="3"/>
  <c r="K51" i="3"/>
  <c r="AC51" i="3" s="1"/>
  <c r="K58" i="3"/>
  <c r="K37" i="3"/>
  <c r="K40" i="3"/>
  <c r="K19" i="3"/>
  <c r="AC19" i="3" s="1"/>
  <c r="K63" i="3"/>
  <c r="K61" i="3"/>
  <c r="K10" i="3"/>
  <c r="K69" i="3"/>
  <c r="K31" i="3"/>
  <c r="K13" i="3"/>
  <c r="K66" i="3"/>
  <c r="K11" i="3"/>
  <c r="K71" i="3"/>
  <c r="K34" i="3"/>
  <c r="K41" i="3"/>
  <c r="K30" i="3"/>
  <c r="K48" i="3"/>
  <c r="K65" i="3"/>
  <c r="K29" i="3"/>
  <c r="AC29" i="3" s="1"/>
  <c r="Q32" i="3"/>
  <c r="Q53" i="3"/>
  <c r="Q15" i="3"/>
  <c r="Q24" i="3"/>
  <c r="Q57" i="3"/>
  <c r="Q7" i="3"/>
  <c r="Q12" i="3"/>
  <c r="K71" i="4"/>
  <c r="K63" i="4"/>
  <c r="K36" i="4"/>
  <c r="K57" i="4"/>
  <c r="K24" i="4"/>
  <c r="K35" i="4"/>
  <c r="K7" i="4"/>
  <c r="K28" i="4"/>
  <c r="M52" i="4"/>
  <c r="M67" i="4"/>
  <c r="M49" i="4"/>
  <c r="M33" i="4"/>
  <c r="M31" i="4"/>
  <c r="M35" i="5"/>
  <c r="M61" i="5"/>
  <c r="M33" i="5"/>
  <c r="M70" i="5"/>
  <c r="M47" i="5"/>
  <c r="AC47" i="5" s="1"/>
  <c r="M53" i="6"/>
  <c r="M30" i="6"/>
  <c r="M33" i="6"/>
  <c r="M49" i="6"/>
  <c r="M35" i="7"/>
  <c r="M22" i="7"/>
  <c r="M10" i="7"/>
  <c r="M40" i="7"/>
  <c r="M17" i="7"/>
  <c r="M66" i="7"/>
  <c r="M38" i="7"/>
  <c r="M55" i="7"/>
  <c r="AC55" i="7" s="1"/>
  <c r="M43" i="7"/>
  <c r="M72" i="7"/>
  <c r="M33" i="7"/>
  <c r="M14" i="7"/>
  <c r="M70" i="7"/>
  <c r="M71" i="7"/>
  <c r="M79" i="7"/>
  <c r="M67" i="7"/>
  <c r="M51" i="7"/>
  <c r="M30" i="7"/>
  <c r="M12" i="7"/>
  <c r="M7" i="7"/>
  <c r="M54" i="7"/>
  <c r="M23" i="7"/>
  <c r="M68" i="7"/>
  <c r="M61" i="7"/>
  <c r="M64" i="7"/>
  <c r="M77" i="7"/>
  <c r="M47" i="7"/>
  <c r="M41" i="7"/>
  <c r="M46" i="7"/>
  <c r="M25" i="7"/>
  <c r="M65" i="7"/>
  <c r="M69" i="7"/>
  <c r="AC69" i="7" s="1"/>
  <c r="M82" i="7"/>
  <c r="M29" i="7"/>
  <c r="M21" i="7"/>
  <c r="M62" i="7"/>
  <c r="M80" i="7"/>
  <c r="M18" i="7"/>
  <c r="M20" i="7"/>
  <c r="M13" i="7"/>
  <c r="M53" i="7"/>
  <c r="M19" i="7"/>
  <c r="M73" i="7"/>
  <c r="M8" i="7"/>
  <c r="M6" i="7"/>
  <c r="M52" i="7"/>
  <c r="M78" i="7"/>
  <c r="M60" i="7"/>
  <c r="M31" i="7"/>
  <c r="M26" i="7"/>
  <c r="M37" i="7"/>
  <c r="M24" i="7"/>
  <c r="M63" i="7"/>
  <c r="M34" i="7"/>
  <c r="M81" i="7"/>
  <c r="M5" i="7"/>
  <c r="M75" i="7"/>
  <c r="M36" i="7"/>
  <c r="M16" i="7"/>
  <c r="M28" i="7"/>
  <c r="M58" i="7"/>
  <c r="M15" i="7"/>
  <c r="M49" i="7"/>
  <c r="M48" i="7"/>
  <c r="AC48" i="7" s="1"/>
  <c r="K32" i="8"/>
  <c r="O12" i="2"/>
  <c r="O25" i="2"/>
  <c r="O47" i="2"/>
  <c r="O37" i="2"/>
  <c r="M50" i="6"/>
  <c r="AC50" i="6" s="1"/>
  <c r="M21" i="6"/>
  <c r="M29" i="6"/>
  <c r="M71" i="6"/>
  <c r="M31" i="6"/>
  <c r="M52" i="6"/>
  <c r="M34" i="6"/>
  <c r="M46" i="6"/>
  <c r="M38" i="6"/>
  <c r="M68" i="6"/>
  <c r="M47" i="6"/>
  <c r="M73" i="6"/>
  <c r="M59" i="6"/>
  <c r="M26" i="6"/>
  <c r="M60" i="6"/>
  <c r="M81" i="6"/>
  <c r="M69" i="6"/>
  <c r="M80" i="6"/>
  <c r="M17" i="6"/>
  <c r="M24" i="6"/>
  <c r="M54" i="6"/>
  <c r="M22" i="6"/>
  <c r="M70" i="6"/>
  <c r="M65" i="6"/>
  <c r="M20" i="6"/>
  <c r="M28" i="6"/>
  <c r="M77" i="6"/>
  <c r="M45" i="6"/>
  <c r="M42" i="6"/>
  <c r="M51" i="6"/>
  <c r="M13" i="6"/>
  <c r="M82" i="6"/>
  <c r="M57" i="6"/>
  <c r="M74" i="6"/>
  <c r="M79" i="6"/>
  <c r="M40" i="6"/>
  <c r="M32" i="6"/>
  <c r="M75" i="6"/>
  <c r="M11" i="6"/>
  <c r="M14" i="6"/>
  <c r="M58" i="6"/>
  <c r="M55" i="6"/>
  <c r="M41" i="6"/>
  <c r="M62" i="6"/>
  <c r="M6" i="6"/>
  <c r="M64" i="6"/>
  <c r="M56" i="6"/>
  <c r="M35" i="6"/>
  <c r="M48" i="6"/>
  <c r="M66" i="6"/>
  <c r="M67" i="6"/>
  <c r="M72" i="6"/>
  <c r="M39" i="6"/>
  <c r="M5" i="6"/>
  <c r="M16" i="6"/>
  <c r="AC16" i="6" s="1"/>
  <c r="M44" i="6"/>
  <c r="M12" i="6"/>
  <c r="M37" i="6"/>
  <c r="M7" i="6"/>
  <c r="M18" i="6"/>
  <c r="M25" i="6"/>
  <c r="M10" i="6"/>
  <c r="M15" i="6"/>
  <c r="AC15" i="6" s="1"/>
  <c r="K67" i="2"/>
  <c r="K35" i="2"/>
  <c r="K71" i="2"/>
  <c r="K42" i="2"/>
  <c r="K57" i="2"/>
  <c r="K52" i="2"/>
  <c r="K9" i="2"/>
  <c r="K11" i="2"/>
  <c r="K29" i="2"/>
  <c r="Q72" i="2"/>
  <c r="Q45" i="2"/>
  <c r="Q18" i="2"/>
  <c r="Q59" i="2"/>
  <c r="Q17" i="2"/>
  <c r="Q31" i="2"/>
  <c r="Q27" i="2"/>
  <c r="Q39" i="2"/>
  <c r="Q34" i="2"/>
  <c r="Q36" i="2"/>
  <c r="Q41" i="2"/>
  <c r="Q21" i="2"/>
  <c r="Q54" i="2"/>
  <c r="Q66" i="2"/>
  <c r="Q65" i="2"/>
  <c r="Q68" i="2"/>
  <c r="Q13" i="2"/>
  <c r="Q29" i="2"/>
  <c r="Q46" i="2"/>
  <c r="Q24" i="2"/>
  <c r="Q11" i="2"/>
  <c r="Q15" i="2"/>
  <c r="Q9" i="2"/>
  <c r="Q69" i="2"/>
  <c r="Q52" i="2"/>
  <c r="Q57" i="2"/>
  <c r="Q28" i="2"/>
  <c r="Q42" i="2"/>
  <c r="Q51" i="2"/>
  <c r="Q71" i="2"/>
  <c r="Q70" i="2"/>
  <c r="Q35" i="2"/>
  <c r="Q49" i="2"/>
  <c r="Q67" i="2"/>
  <c r="K13" i="2"/>
  <c r="K68" i="2"/>
  <c r="K65" i="2"/>
  <c r="K66" i="2"/>
  <c r="K54" i="2"/>
  <c r="K21" i="2"/>
  <c r="K41" i="2"/>
  <c r="K36" i="2"/>
  <c r="K34" i="2"/>
  <c r="K39" i="2"/>
  <c r="K27" i="2"/>
  <c r="K31" i="2"/>
  <c r="K17" i="2"/>
  <c r="K59" i="2"/>
  <c r="K18" i="2"/>
  <c r="K45" i="2"/>
  <c r="M13" i="2"/>
  <c r="M68" i="2"/>
  <c r="M65" i="2"/>
  <c r="M66" i="2"/>
  <c r="M54" i="2"/>
  <c r="M21" i="2"/>
  <c r="M41" i="2"/>
  <c r="M36" i="2"/>
  <c r="M34" i="2"/>
  <c r="M39" i="2"/>
  <c r="M27" i="2"/>
  <c r="M31" i="2"/>
  <c r="M17" i="2"/>
  <c r="M59" i="2"/>
  <c r="M18" i="2"/>
  <c r="M45" i="2"/>
  <c r="O13" i="2"/>
  <c r="O68" i="2"/>
  <c r="O65" i="2"/>
  <c r="O66" i="2"/>
  <c r="AD66" i="2" s="1"/>
  <c r="O54" i="2"/>
  <c r="O21" i="2"/>
  <c r="O41" i="2"/>
  <c r="O36" i="2"/>
  <c r="AD36" i="2" s="1"/>
  <c r="O34" i="2"/>
  <c r="O61" i="2"/>
  <c r="O7" i="2"/>
  <c r="O8" i="2"/>
  <c r="O64" i="2"/>
  <c r="Q12" i="2"/>
  <c r="Q44" i="2"/>
  <c r="Q25" i="2"/>
  <c r="Q40" i="2"/>
  <c r="Q32" i="2"/>
  <c r="Q53" i="2"/>
  <c r="Q37" i="2"/>
  <c r="Q48" i="2"/>
  <c r="Q45" i="3"/>
  <c r="Q49" i="3"/>
  <c r="Q52" i="3"/>
  <c r="Q36" i="3"/>
  <c r="Q16" i="3"/>
  <c r="Q54" i="3"/>
  <c r="Q51" i="3"/>
  <c r="Q58" i="3"/>
  <c r="Q37" i="3"/>
  <c r="Q40" i="3"/>
  <c r="Q19" i="3"/>
  <c r="Q63" i="3"/>
  <c r="Q61" i="3"/>
  <c r="Q10" i="3"/>
  <c r="Q69" i="3"/>
  <c r="Q31" i="3"/>
  <c r="Q13" i="3"/>
  <c r="Q47" i="3"/>
  <c r="Q17" i="3"/>
  <c r="Q23" i="3"/>
  <c r="Q62" i="3"/>
  <c r="Q6" i="3"/>
  <c r="Q9" i="3"/>
  <c r="Q33" i="3"/>
  <c r="Q60" i="3"/>
  <c r="Q20" i="3"/>
  <c r="Q35" i="3"/>
  <c r="Q67" i="3"/>
  <c r="Q50" i="3"/>
  <c r="Q27" i="3"/>
  <c r="Q42" i="3"/>
  <c r="Q56" i="3"/>
  <c r="Q25" i="3"/>
  <c r="Q21" i="3"/>
  <c r="K21" i="3"/>
  <c r="K56" i="3"/>
  <c r="K27" i="3"/>
  <c r="K67" i="3"/>
  <c r="K20" i="3"/>
  <c r="K33" i="3"/>
  <c r="K6" i="3"/>
  <c r="K23" i="3"/>
  <c r="K47" i="3"/>
  <c r="Q66" i="3"/>
  <c r="Q11" i="3"/>
  <c r="Q71" i="3"/>
  <c r="Q34" i="3"/>
  <c r="Q41" i="3"/>
  <c r="Q30" i="3"/>
  <c r="Q48" i="3"/>
  <c r="Q65" i="3"/>
  <c r="Q29" i="3"/>
  <c r="K18" i="4"/>
  <c r="K14" i="4"/>
  <c r="K75" i="4"/>
  <c r="K62" i="4"/>
  <c r="K44" i="4"/>
  <c r="K48" i="4"/>
  <c r="K27" i="4"/>
  <c r="K20" i="4"/>
  <c r="M16" i="4"/>
  <c r="M64" i="4"/>
  <c r="M47" i="4"/>
  <c r="M42" i="4"/>
  <c r="AD40" i="5"/>
  <c r="M21" i="5"/>
  <c r="M36" i="5"/>
  <c r="M7" i="5"/>
  <c r="M11" i="5"/>
  <c r="M46" i="5"/>
  <c r="M76" i="6"/>
  <c r="AC76" i="6" s="1"/>
  <c r="M19" i="6"/>
  <c r="AC19" i="6" s="1"/>
  <c r="M27" i="6"/>
  <c r="AC27" i="6" s="1"/>
  <c r="M8" i="6"/>
  <c r="M36" i="6"/>
  <c r="M9" i="7"/>
  <c r="M56" i="7"/>
  <c r="M50" i="7"/>
  <c r="M32" i="7"/>
  <c r="M42" i="7"/>
  <c r="K71" i="8"/>
  <c r="K82" i="8"/>
  <c r="K18" i="8"/>
  <c r="K77" i="8"/>
  <c r="K29" i="8"/>
  <c r="K74" i="8"/>
  <c r="K53" i="8"/>
  <c r="K25" i="8"/>
  <c r="K7" i="8"/>
  <c r="K60" i="8"/>
  <c r="K63" i="8"/>
  <c r="K9" i="8"/>
  <c r="K33" i="8"/>
  <c r="K39" i="8"/>
  <c r="K41" i="8"/>
  <c r="K64" i="8"/>
  <c r="K50" i="8"/>
  <c r="K83" i="8"/>
  <c r="K70" i="8"/>
  <c r="K10" i="8"/>
  <c r="K58" i="8"/>
  <c r="K5" i="8"/>
  <c r="K61" i="8"/>
  <c r="K17" i="8"/>
  <c r="K76" i="8"/>
  <c r="K48" i="8"/>
  <c r="K54" i="8"/>
  <c r="K75" i="8"/>
  <c r="K49" i="8"/>
  <c r="K40" i="8"/>
  <c r="K78" i="8"/>
  <c r="K65" i="8"/>
  <c r="K24" i="8"/>
  <c r="K37" i="8"/>
  <c r="K73" i="8"/>
  <c r="K13" i="8"/>
  <c r="K22" i="8"/>
  <c r="K42" i="8"/>
  <c r="AC42" i="8" s="1"/>
  <c r="K79" i="8"/>
  <c r="K16" i="8"/>
  <c r="K57" i="8"/>
  <c r="AC57" i="8" s="1"/>
  <c r="K27" i="8"/>
  <c r="K81" i="8"/>
  <c r="K20" i="8"/>
  <c r="K80" i="8"/>
  <c r="K12" i="8"/>
  <c r="K59" i="8"/>
  <c r="K43" i="8"/>
  <c r="K68" i="8"/>
  <c r="K23" i="8"/>
  <c r="K36" i="8"/>
  <c r="K35" i="8"/>
  <c r="K44" i="8"/>
  <c r="K67" i="8"/>
  <c r="K26" i="8"/>
  <c r="K47" i="8"/>
  <c r="K55" i="8"/>
  <c r="K34" i="8"/>
  <c r="K72" i="8"/>
  <c r="K14" i="8"/>
  <c r="K28" i="8"/>
  <c r="K51" i="8"/>
  <c r="K15" i="8"/>
  <c r="K19" i="8"/>
  <c r="K52" i="8"/>
  <c r="K6" i="8"/>
  <c r="K69" i="8"/>
  <c r="K21" i="8"/>
  <c r="K11" i="8"/>
  <c r="K62" i="8"/>
  <c r="K30" i="8"/>
  <c r="K45" i="8"/>
  <c r="K84" i="8"/>
  <c r="O21" i="5"/>
  <c r="O31" i="5"/>
  <c r="O67" i="5"/>
  <c r="O35" i="5"/>
  <c r="O36" i="5"/>
  <c r="O52" i="5"/>
  <c r="O63" i="5"/>
  <c r="O61" i="5"/>
  <c r="O7" i="5"/>
  <c r="O66" i="5"/>
  <c r="O20" i="5"/>
  <c r="O33" i="5"/>
  <c r="O11" i="5"/>
  <c r="O62" i="5"/>
  <c r="O78" i="5"/>
  <c r="O70" i="5"/>
  <c r="O46" i="5"/>
  <c r="O22" i="5"/>
  <c r="O12" i="5"/>
  <c r="O47" i="5"/>
  <c r="Q31" i="5"/>
  <c r="Q67" i="5"/>
  <c r="Q35" i="5"/>
  <c r="Q36" i="5"/>
  <c r="Q52" i="5"/>
  <c r="Q63" i="5"/>
  <c r="Q61" i="5"/>
  <c r="Q7" i="5"/>
  <c r="Q66" i="5"/>
  <c r="Q20" i="5"/>
  <c r="Q33" i="5"/>
  <c r="Q11" i="5"/>
  <c r="Q62" i="5"/>
  <c r="Q78" i="5"/>
  <c r="Q70" i="5"/>
  <c r="Q46" i="5"/>
  <c r="Q22" i="5"/>
  <c r="Q12" i="5"/>
  <c r="Q47" i="5"/>
  <c r="O24" i="6"/>
  <c r="O17" i="6"/>
  <c r="O80" i="6"/>
  <c r="O69" i="6"/>
  <c r="O81" i="6"/>
  <c r="O60" i="6"/>
  <c r="O26" i="6"/>
  <c r="O59" i="6"/>
  <c r="O73" i="6"/>
  <c r="O47" i="6"/>
  <c r="O68" i="6"/>
  <c r="O38" i="6"/>
  <c r="O46" i="6"/>
  <c r="O34" i="6"/>
  <c r="O52" i="6"/>
  <c r="O31" i="6"/>
  <c r="O71" i="6"/>
  <c r="AD71" i="6" s="1"/>
  <c r="O29" i="6"/>
  <c r="O21" i="6"/>
  <c r="O50" i="6"/>
  <c r="Q11" i="6"/>
  <c r="Q75" i="6"/>
  <c r="Q32" i="6"/>
  <c r="Q40" i="6"/>
  <c r="Q79" i="6"/>
  <c r="Q74" i="6"/>
  <c r="Q57" i="6"/>
  <c r="Q82" i="6"/>
  <c r="Q13" i="6"/>
  <c r="Q51" i="6"/>
  <c r="Q42" i="6"/>
  <c r="Q45" i="6"/>
  <c r="Q77" i="6"/>
  <c r="Q28" i="6"/>
  <c r="Q20" i="6"/>
  <c r="Q65" i="6"/>
  <c r="Q70" i="6"/>
  <c r="Q22" i="6"/>
  <c r="Q54" i="6"/>
  <c r="AD54" i="6" s="1"/>
  <c r="AC20" i="7"/>
  <c r="K65" i="7"/>
  <c r="K25" i="7"/>
  <c r="K46" i="7"/>
  <c r="K41" i="7"/>
  <c r="K47" i="7"/>
  <c r="K77" i="7"/>
  <c r="K64" i="7"/>
  <c r="K61" i="7"/>
  <c r="K68" i="7"/>
  <c r="K23" i="7"/>
  <c r="K54" i="7"/>
  <c r="K7" i="7"/>
  <c r="Q13" i="7"/>
  <c r="O20" i="7"/>
  <c r="O18" i="7"/>
  <c r="O80" i="7"/>
  <c r="O62" i="7"/>
  <c r="O21" i="7"/>
  <c r="O29" i="7"/>
  <c r="O82" i="7"/>
  <c r="O69" i="7"/>
  <c r="O65" i="7"/>
  <c r="O25" i="7"/>
  <c r="O46" i="7"/>
  <c r="O41" i="7"/>
  <c r="O47" i="7"/>
  <c r="O77" i="7"/>
  <c r="O64" i="7"/>
  <c r="O61" i="7"/>
  <c r="O68" i="7"/>
  <c r="O23" i="7"/>
  <c r="O54" i="7"/>
  <c r="O7" i="7"/>
  <c r="Q16" i="7"/>
  <c r="Q36" i="7"/>
  <c r="Q75" i="7"/>
  <c r="Q5" i="7"/>
  <c r="Q81" i="7"/>
  <c r="Q34" i="7"/>
  <c r="Q63" i="7"/>
  <c r="Q24" i="7"/>
  <c r="Q37" i="7"/>
  <c r="Q26" i="7"/>
  <c r="Q31" i="7"/>
  <c r="Q60" i="7"/>
  <c r="Q78" i="7"/>
  <c r="Q52" i="7"/>
  <c r="Q6" i="7"/>
  <c r="Q73" i="7"/>
  <c r="Q53" i="7"/>
  <c r="Q72" i="8"/>
  <c r="Q55" i="8"/>
  <c r="Q26" i="8"/>
  <c r="Q44" i="8"/>
  <c r="Q29" i="9"/>
  <c r="Q77" i="9"/>
  <c r="Q69" i="9"/>
  <c r="Q6" i="9"/>
  <c r="AD6" i="9" s="1"/>
  <c r="Q53" i="9"/>
  <c r="Q74" i="10"/>
  <c r="Q47" i="10"/>
  <c r="Q6" i="10"/>
  <c r="Q20" i="11"/>
  <c r="Q27" i="11"/>
  <c r="Q39" i="11"/>
  <c r="Q22" i="11"/>
  <c r="Q29" i="11"/>
  <c r="Q41" i="11"/>
  <c r="AD41" i="11" s="1"/>
  <c r="Q32" i="11"/>
  <c r="Q40" i="11"/>
  <c r="Q64" i="11"/>
  <c r="Q34" i="11"/>
  <c r="Q66" i="11"/>
  <c r="Q48" i="11"/>
  <c r="AD48" i="11" s="1"/>
  <c r="Q36" i="11"/>
  <c r="Q61" i="11"/>
  <c r="Q12" i="11"/>
  <c r="Q47" i="11"/>
  <c r="Q51" i="11"/>
  <c r="Q6" i="11"/>
  <c r="Q46" i="11"/>
  <c r="Q55" i="11"/>
  <c r="Q42" i="11"/>
  <c r="Q43" i="11"/>
  <c r="Q71" i="11"/>
  <c r="Q23" i="11"/>
  <c r="Q49" i="11"/>
  <c r="Q52" i="11"/>
  <c r="Q57" i="11"/>
  <c r="Q18" i="11"/>
  <c r="Q8" i="11"/>
  <c r="Q75" i="11"/>
  <c r="Q67" i="11"/>
  <c r="Q38" i="11"/>
  <c r="Q30" i="11"/>
  <c r="Q7" i="11"/>
  <c r="Q60" i="11"/>
  <c r="Q45" i="11"/>
  <c r="Q74" i="11"/>
  <c r="Q56" i="11"/>
  <c r="Q70" i="11"/>
  <c r="Q81" i="11"/>
  <c r="Q31" i="11"/>
  <c r="Q28" i="11"/>
  <c r="Q59" i="11"/>
  <c r="Q50" i="11"/>
  <c r="Q13" i="11"/>
  <c r="AD13" i="11" s="1"/>
  <c r="Q54" i="11"/>
  <c r="Q53" i="11"/>
  <c r="Q11" i="11"/>
  <c r="Q24" i="11"/>
  <c r="Q33" i="11"/>
  <c r="Q77" i="11"/>
  <c r="Q5" i="11"/>
  <c r="Q73" i="11"/>
  <c r="Q72" i="11"/>
  <c r="Q15" i="11"/>
  <c r="Q62" i="11"/>
  <c r="Q9" i="11"/>
  <c r="Q63" i="11"/>
  <c r="Q65" i="11"/>
  <c r="Q80" i="11"/>
  <c r="Q79" i="11"/>
  <c r="Q76" i="11"/>
  <c r="Q58" i="11"/>
  <c r="Q14" i="11"/>
  <c r="Q10" i="11"/>
  <c r="Q17" i="11"/>
  <c r="Q16" i="11"/>
  <c r="Q21" i="11"/>
  <c r="M14" i="3"/>
  <c r="M32" i="3"/>
  <c r="M5" i="3"/>
  <c r="M53" i="3"/>
  <c r="M22" i="3"/>
  <c r="M15" i="3"/>
  <c r="M70" i="3"/>
  <c r="M24" i="3"/>
  <c r="M55" i="3"/>
  <c r="M57" i="3"/>
  <c r="M68" i="3"/>
  <c r="M7" i="3"/>
  <c r="M28" i="3"/>
  <c r="M12" i="3"/>
  <c r="M18" i="3"/>
  <c r="M39" i="3"/>
  <c r="O66" i="3"/>
  <c r="O46" i="3"/>
  <c r="O11" i="3"/>
  <c r="O64" i="3"/>
  <c r="O71" i="3"/>
  <c r="O26" i="3"/>
  <c r="O34" i="3"/>
  <c r="O59" i="3"/>
  <c r="O41" i="3"/>
  <c r="O44" i="3"/>
  <c r="O30" i="3"/>
  <c r="O43" i="3"/>
  <c r="O48" i="3"/>
  <c r="O38" i="3"/>
  <c r="O65" i="3"/>
  <c r="O8" i="3"/>
  <c r="O29" i="3"/>
  <c r="O71" i="4"/>
  <c r="O72" i="4"/>
  <c r="O63" i="4"/>
  <c r="O46" i="4"/>
  <c r="O36" i="4"/>
  <c r="O38" i="4"/>
  <c r="O57" i="4"/>
  <c r="O65" i="4"/>
  <c r="O24" i="4"/>
  <c r="O41" i="4"/>
  <c r="O35" i="4"/>
  <c r="O37" i="4"/>
  <c r="O7" i="4"/>
  <c r="O17" i="4"/>
  <c r="O54" i="4"/>
  <c r="O70" i="4"/>
  <c r="AD70" i="4" s="1"/>
  <c r="O21" i="4"/>
  <c r="O53" i="4"/>
  <c r="Q22" i="4"/>
  <c r="Q32" i="4"/>
  <c r="Q30" i="4"/>
  <c r="Q77" i="4"/>
  <c r="Q25" i="4"/>
  <c r="Q59" i="4"/>
  <c r="AD59" i="4" s="1"/>
  <c r="Q55" i="4"/>
  <c r="Q76" i="4"/>
  <c r="Q39" i="4"/>
  <c r="Q26" i="4"/>
  <c r="Q60" i="4"/>
  <c r="Q56" i="4"/>
  <c r="Q61" i="4"/>
  <c r="Q45" i="4"/>
  <c r="Q19" i="4"/>
  <c r="AD19" i="4" s="1"/>
  <c r="Q40" i="4"/>
  <c r="Q58" i="4"/>
  <c r="Q34" i="4"/>
  <c r="K44" i="5"/>
  <c r="K17" i="5"/>
  <c r="K38" i="5"/>
  <c r="K30" i="5"/>
  <c r="K65" i="5"/>
  <c r="K48" i="5"/>
  <c r="K6" i="5"/>
  <c r="K77" i="5"/>
  <c r="K42" i="5"/>
  <c r="K68" i="5"/>
  <c r="K9" i="5"/>
  <c r="K19" i="5"/>
  <c r="K49" i="5"/>
  <c r="K34" i="5"/>
  <c r="K79" i="5"/>
  <c r="K37" i="5"/>
  <c r="K69" i="5"/>
  <c r="K81" i="5"/>
  <c r="K58" i="5"/>
  <c r="K40" i="5"/>
  <c r="O44" i="5"/>
  <c r="O74" i="5"/>
  <c r="O80" i="5"/>
  <c r="O82" i="5"/>
  <c r="O60" i="5"/>
  <c r="O32" i="5"/>
  <c r="O45" i="5"/>
  <c r="O50" i="5"/>
  <c r="O16" i="5"/>
  <c r="O39" i="5"/>
  <c r="O71" i="5"/>
  <c r="O54" i="5"/>
  <c r="O53" i="5"/>
  <c r="O51" i="5"/>
  <c r="O5" i="5"/>
  <c r="O27" i="5"/>
  <c r="O73" i="5"/>
  <c r="O55" i="5"/>
  <c r="O43" i="5"/>
  <c r="O72" i="5"/>
  <c r="Q8" i="5"/>
  <c r="AD8" i="5" s="1"/>
  <c r="Q80" i="5"/>
  <c r="Q82" i="5"/>
  <c r="Q60" i="5"/>
  <c r="Q32" i="5"/>
  <c r="Q45" i="5"/>
  <c r="Q50" i="5"/>
  <c r="Q16" i="5"/>
  <c r="Q39" i="5"/>
  <c r="Q71" i="5"/>
  <c r="Q54" i="5"/>
  <c r="Q53" i="5"/>
  <c r="Q51" i="5"/>
  <c r="Q5" i="5"/>
  <c r="Q27" i="5"/>
  <c r="Q73" i="5"/>
  <c r="Q55" i="5"/>
  <c r="Q43" i="5"/>
  <c r="Q72" i="5"/>
  <c r="K7" i="6"/>
  <c r="K11" i="6"/>
  <c r="K75" i="6"/>
  <c r="K32" i="6"/>
  <c r="K40" i="6"/>
  <c r="K79" i="6"/>
  <c r="K74" i="6"/>
  <c r="K57" i="6"/>
  <c r="K82" i="6"/>
  <c r="K13" i="6"/>
  <c r="K51" i="6"/>
  <c r="K42" i="6"/>
  <c r="K45" i="6"/>
  <c r="K77" i="6"/>
  <c r="K28" i="6"/>
  <c r="K20" i="6"/>
  <c r="K65" i="6"/>
  <c r="K70" i="6"/>
  <c r="K22" i="6"/>
  <c r="K54" i="6"/>
  <c r="Q7" i="6"/>
  <c r="O18" i="6"/>
  <c r="O53" i="6"/>
  <c r="O76" i="6"/>
  <c r="O63" i="6"/>
  <c r="O78" i="6"/>
  <c r="O30" i="6"/>
  <c r="O19" i="6"/>
  <c r="O23" i="6"/>
  <c r="O25" i="6"/>
  <c r="O33" i="6"/>
  <c r="O27" i="6"/>
  <c r="O61" i="6"/>
  <c r="O10" i="6"/>
  <c r="O49" i="6"/>
  <c r="O8" i="6"/>
  <c r="O43" i="6"/>
  <c r="O15" i="6"/>
  <c r="O9" i="6"/>
  <c r="O36" i="6"/>
  <c r="AD36" i="6" s="1"/>
  <c r="Q37" i="6"/>
  <c r="Q12" i="6"/>
  <c r="Q44" i="6"/>
  <c r="AD44" i="6" s="1"/>
  <c r="Q16" i="6"/>
  <c r="Q5" i="6"/>
  <c r="Q39" i="6"/>
  <c r="Q72" i="6"/>
  <c r="Q67" i="6"/>
  <c r="Q66" i="6"/>
  <c r="Q48" i="6"/>
  <c r="Q35" i="6"/>
  <c r="AD35" i="6" s="1"/>
  <c r="Q56" i="6"/>
  <c r="Q64" i="6"/>
  <c r="Q6" i="6"/>
  <c r="Q62" i="6"/>
  <c r="Q41" i="6"/>
  <c r="Q55" i="6"/>
  <c r="Q58" i="6"/>
  <c r="Q14" i="6"/>
  <c r="K13" i="7"/>
  <c r="K16" i="7"/>
  <c r="K36" i="7"/>
  <c r="K75" i="7"/>
  <c r="K5" i="7"/>
  <c r="K81" i="7"/>
  <c r="K34" i="7"/>
  <c r="K63" i="7"/>
  <c r="K24" i="7"/>
  <c r="K37" i="7"/>
  <c r="K26" i="7"/>
  <c r="K31" i="7"/>
  <c r="K60" i="7"/>
  <c r="K78" i="7"/>
  <c r="K52" i="7"/>
  <c r="K6" i="7"/>
  <c r="K8" i="7"/>
  <c r="K73" i="7"/>
  <c r="K19" i="7"/>
  <c r="K53" i="7"/>
  <c r="O16" i="7"/>
  <c r="O36" i="7"/>
  <c r="O75" i="7"/>
  <c r="O5" i="7"/>
  <c r="O81" i="7"/>
  <c r="O34" i="7"/>
  <c r="O63" i="7"/>
  <c r="O24" i="7"/>
  <c r="O37" i="7"/>
  <c r="O26" i="7"/>
  <c r="O31" i="7"/>
  <c r="O60" i="7"/>
  <c r="O78" i="7"/>
  <c r="O52" i="7"/>
  <c r="O6" i="7"/>
  <c r="O8" i="7"/>
  <c r="O73" i="7"/>
  <c r="O19" i="7"/>
  <c r="AD19" i="7" s="1"/>
  <c r="O53" i="7"/>
  <c r="Q20" i="7"/>
  <c r="Q18" i="7"/>
  <c r="Q80" i="7"/>
  <c r="Q62" i="7"/>
  <c r="Q21" i="7"/>
  <c r="Q29" i="7"/>
  <c r="Q82" i="7"/>
  <c r="Q69" i="7"/>
  <c r="Q65" i="7"/>
  <c r="Q25" i="7"/>
  <c r="Q46" i="7"/>
  <c r="Q41" i="7"/>
  <c r="Q47" i="7"/>
  <c r="Q77" i="7"/>
  <c r="Q64" i="7"/>
  <c r="Q8" i="7"/>
  <c r="Q71" i="8"/>
  <c r="Q82" i="8"/>
  <c r="Q18" i="8"/>
  <c r="Q77" i="8"/>
  <c r="Q29" i="8"/>
  <c r="Q74" i="8"/>
  <c r="Q53" i="8"/>
  <c r="Q25" i="8"/>
  <c r="Q7" i="8"/>
  <c r="Q60" i="8"/>
  <c r="Q63" i="8"/>
  <c r="Q9" i="8"/>
  <c r="Q33" i="8"/>
  <c r="Q39" i="8"/>
  <c r="Q41" i="8"/>
  <c r="Q64" i="8"/>
  <c r="Q50" i="8"/>
  <c r="Q83" i="8"/>
  <c r="Q70" i="8"/>
  <c r="Q10" i="8"/>
  <c r="Q58" i="8"/>
  <c r="AD58" i="8" s="1"/>
  <c r="Q5" i="8"/>
  <c r="Q61" i="8"/>
  <c r="Q17" i="8"/>
  <c r="Q76" i="8"/>
  <c r="Q48" i="8"/>
  <c r="Q54" i="8"/>
  <c r="Q75" i="8"/>
  <c r="Q49" i="8"/>
  <c r="Q40" i="8"/>
  <c r="Q78" i="8"/>
  <c r="Q65" i="8"/>
  <c r="Q24" i="8"/>
  <c r="Q37" i="8"/>
  <c r="Q73" i="8"/>
  <c r="Q13" i="8"/>
  <c r="Q22" i="8"/>
  <c r="Q42" i="8"/>
  <c r="Q79" i="8"/>
  <c r="Q16" i="8"/>
  <c r="Q30" i="8"/>
  <c r="Q57" i="8"/>
  <c r="Q66" i="8"/>
  <c r="AD66" i="8" s="1"/>
  <c r="Q27" i="8"/>
  <c r="Q84" i="8"/>
  <c r="Q81" i="8"/>
  <c r="Q31" i="8"/>
  <c r="Q20" i="8"/>
  <c r="Q38" i="8"/>
  <c r="Q80" i="8"/>
  <c r="Q8" i="8"/>
  <c r="Q12" i="8"/>
  <c r="Q45" i="8"/>
  <c r="Q59" i="8"/>
  <c r="Q32" i="8"/>
  <c r="Q43" i="8"/>
  <c r="Q46" i="8"/>
  <c r="Q68" i="8"/>
  <c r="AD68" i="8" s="1"/>
  <c r="Q56" i="8"/>
  <c r="Q23" i="8"/>
  <c r="AD84" i="8"/>
  <c r="Q14" i="8"/>
  <c r="Q34" i="8"/>
  <c r="Q47" i="8"/>
  <c r="Q67" i="8"/>
  <c r="Q35" i="8"/>
  <c r="Q74" i="9"/>
  <c r="Q25" i="9"/>
  <c r="Q38" i="9"/>
  <c r="Q61" i="10"/>
  <c r="Q22" i="10"/>
  <c r="Q33" i="10"/>
  <c r="Q50" i="10"/>
  <c r="Q13" i="10"/>
  <c r="Q30" i="10"/>
  <c r="Q8" i="10"/>
  <c r="Q72" i="10"/>
  <c r="Q59" i="10"/>
  <c r="Q39" i="10"/>
  <c r="Q62" i="10"/>
  <c r="Q24" i="10"/>
  <c r="Q66" i="10"/>
  <c r="Q55" i="10"/>
  <c r="Q36" i="10"/>
  <c r="Q16" i="10"/>
  <c r="Q71" i="10"/>
  <c r="Q10" i="10"/>
  <c r="Q15" i="10"/>
  <c r="Q35" i="10"/>
  <c r="Q46" i="10"/>
  <c r="Q20" i="10"/>
  <c r="Q25" i="10"/>
  <c r="Q73" i="10"/>
  <c r="Q56" i="10"/>
  <c r="Q49" i="10"/>
  <c r="Q43" i="10"/>
  <c r="Q32" i="10"/>
  <c r="Q42" i="10"/>
  <c r="Q68" i="10"/>
  <c r="AD68" i="10" s="1"/>
  <c r="Q23" i="10"/>
  <c r="Q29" i="10"/>
  <c r="Q76" i="10"/>
  <c r="Q27" i="10"/>
  <c r="AD27" i="10" s="1"/>
  <c r="Q41" i="10"/>
  <c r="Q14" i="10"/>
  <c r="Q26" i="10"/>
  <c r="Q64" i="10"/>
  <c r="AD64" i="10" s="1"/>
  <c r="Q48" i="10"/>
  <c r="Q21" i="10"/>
  <c r="Q60" i="10"/>
  <c r="Q7" i="10"/>
  <c r="Q52" i="10"/>
  <c r="Q40" i="10"/>
  <c r="Q45" i="10"/>
  <c r="Q54" i="10"/>
  <c r="Q9" i="10"/>
  <c r="Q65" i="10"/>
  <c r="Q53" i="10"/>
  <c r="Q58" i="10"/>
  <c r="Q37" i="10"/>
  <c r="Q57" i="10"/>
  <c r="Q78" i="10"/>
  <c r="Q69" i="10"/>
  <c r="Q18" i="10"/>
  <c r="Q44" i="10"/>
  <c r="Q75" i="10"/>
  <c r="Q77" i="10"/>
  <c r="Q34" i="10"/>
  <c r="Q38" i="10"/>
  <c r="Q11" i="10"/>
  <c r="Q78" i="11"/>
  <c r="AD78" i="11" s="1"/>
  <c r="Q37" i="11"/>
  <c r="Q44" i="11"/>
  <c r="M66" i="3"/>
  <c r="M46" i="3"/>
  <c r="M11" i="3"/>
  <c r="M64" i="3"/>
  <c r="M71" i="3"/>
  <c r="M26" i="3"/>
  <c r="M34" i="3"/>
  <c r="M59" i="3"/>
  <c r="M41" i="3"/>
  <c r="M44" i="3"/>
  <c r="M30" i="3"/>
  <c r="M43" i="3"/>
  <c r="M48" i="3"/>
  <c r="M38" i="3"/>
  <c r="AC38" i="3" s="1"/>
  <c r="M65" i="3"/>
  <c r="M8" i="3"/>
  <c r="O21" i="3"/>
  <c r="O25" i="3"/>
  <c r="O56" i="3"/>
  <c r="O42" i="3"/>
  <c r="O27" i="3"/>
  <c r="O50" i="3"/>
  <c r="O67" i="3"/>
  <c r="O35" i="3"/>
  <c r="O20" i="3"/>
  <c r="O60" i="3"/>
  <c r="O33" i="3"/>
  <c r="O9" i="3"/>
  <c r="O6" i="3"/>
  <c r="O62" i="3"/>
  <c r="O23" i="3"/>
  <c r="O17" i="3"/>
  <c r="O18" i="4"/>
  <c r="O73" i="4"/>
  <c r="O14" i="4"/>
  <c r="O5" i="4"/>
  <c r="O75" i="4"/>
  <c r="O69" i="4"/>
  <c r="O62" i="4"/>
  <c r="O13" i="4"/>
  <c r="O44" i="4"/>
  <c r="O66" i="4"/>
  <c r="O48" i="4"/>
  <c r="O10" i="4"/>
  <c r="O27" i="4"/>
  <c r="O6" i="4"/>
  <c r="O68" i="4"/>
  <c r="O28" i="4"/>
  <c r="O20" i="4"/>
  <c r="Q8" i="4"/>
  <c r="Q52" i="4"/>
  <c r="Q16" i="4"/>
  <c r="Q11" i="4"/>
  <c r="Q29" i="4"/>
  <c r="Q67" i="4"/>
  <c r="Q64" i="4"/>
  <c r="Q23" i="4"/>
  <c r="Q43" i="4"/>
  <c r="Q49" i="4"/>
  <c r="Q47" i="4"/>
  <c r="Q74" i="4"/>
  <c r="Q51" i="4"/>
  <c r="Q33" i="4"/>
  <c r="Q42" i="4"/>
  <c r="Q15" i="4"/>
  <c r="Q9" i="4"/>
  <c r="K21" i="5"/>
  <c r="AC21" i="5" s="1"/>
  <c r="K31" i="5"/>
  <c r="K67" i="5"/>
  <c r="K35" i="5"/>
  <c r="K36" i="5"/>
  <c r="K52" i="5"/>
  <c r="K63" i="5"/>
  <c r="K61" i="5"/>
  <c r="K7" i="5"/>
  <c r="K66" i="5"/>
  <c r="K20" i="5"/>
  <c r="K33" i="5"/>
  <c r="K11" i="5"/>
  <c r="K62" i="5"/>
  <c r="K78" i="5"/>
  <c r="AC78" i="5" s="1"/>
  <c r="K70" i="5"/>
  <c r="K46" i="5"/>
  <c r="K22" i="5"/>
  <c r="K12" i="5"/>
  <c r="Q44" i="5"/>
  <c r="O17" i="5"/>
  <c r="O38" i="5"/>
  <c r="O30" i="5"/>
  <c r="O65" i="5"/>
  <c r="O48" i="5"/>
  <c r="O6" i="5"/>
  <c r="O77" i="5"/>
  <c r="O42" i="5"/>
  <c r="O68" i="5"/>
  <c r="O9" i="5"/>
  <c r="O19" i="5"/>
  <c r="O49" i="5"/>
  <c r="O34" i="5"/>
  <c r="O79" i="5"/>
  <c r="O37" i="5"/>
  <c r="O69" i="5"/>
  <c r="O81" i="5"/>
  <c r="O58" i="5"/>
  <c r="Q74" i="5"/>
  <c r="Q38" i="5"/>
  <c r="Q30" i="5"/>
  <c r="Q65" i="5"/>
  <c r="Q48" i="5"/>
  <c r="Q6" i="5"/>
  <c r="Q77" i="5"/>
  <c r="Q42" i="5"/>
  <c r="Q68" i="5"/>
  <c r="Q9" i="5"/>
  <c r="Q19" i="5"/>
  <c r="Q49" i="5"/>
  <c r="Q34" i="5"/>
  <c r="Q79" i="5"/>
  <c r="Q37" i="5"/>
  <c r="Q69" i="5"/>
  <c r="Q81" i="5"/>
  <c r="Q58" i="5"/>
  <c r="K24" i="6"/>
  <c r="K17" i="6"/>
  <c r="AC17" i="6" s="1"/>
  <c r="K80" i="6"/>
  <c r="K69" i="6"/>
  <c r="K81" i="6"/>
  <c r="K60" i="6"/>
  <c r="K26" i="6"/>
  <c r="K59" i="6"/>
  <c r="K73" i="6"/>
  <c r="K47" i="6"/>
  <c r="AC47" i="6" s="1"/>
  <c r="K68" i="6"/>
  <c r="K38" i="6"/>
  <c r="K46" i="6"/>
  <c r="K34" i="6"/>
  <c r="K52" i="6"/>
  <c r="K31" i="6"/>
  <c r="K71" i="6"/>
  <c r="K29" i="6"/>
  <c r="AC29" i="6" s="1"/>
  <c r="K21" i="6"/>
  <c r="O11" i="6"/>
  <c r="O75" i="6"/>
  <c r="O32" i="6"/>
  <c r="O40" i="6"/>
  <c r="O79" i="6"/>
  <c r="O74" i="6"/>
  <c r="O57" i="6"/>
  <c r="AD57" i="6" s="1"/>
  <c r="O82" i="6"/>
  <c r="O13" i="6"/>
  <c r="O51" i="6"/>
  <c r="O42" i="6"/>
  <c r="O45" i="6"/>
  <c r="O77" i="6"/>
  <c r="O28" i="6"/>
  <c r="O20" i="6"/>
  <c r="AD20" i="6" s="1"/>
  <c r="O65" i="6"/>
  <c r="O70" i="6"/>
  <c r="O22" i="6"/>
  <c r="Q18" i="6"/>
  <c r="Q53" i="6"/>
  <c r="Q76" i="6"/>
  <c r="Q63" i="6"/>
  <c r="Q78" i="6"/>
  <c r="Q30" i="6"/>
  <c r="Q19" i="6"/>
  <c r="Q23" i="6"/>
  <c r="Q25" i="6"/>
  <c r="Q33" i="6"/>
  <c r="Q27" i="6"/>
  <c r="Q61" i="6"/>
  <c r="Q10" i="6"/>
  <c r="Q49" i="6"/>
  <c r="Q8" i="6"/>
  <c r="Q43" i="6"/>
  <c r="Q15" i="6"/>
  <c r="Q9" i="6"/>
  <c r="Q7" i="7"/>
  <c r="Q54" i="7"/>
  <c r="Q23" i="7"/>
  <c r="Q68" i="7"/>
  <c r="Q61" i="7"/>
  <c r="Q48" i="7"/>
  <c r="AD48" i="7" s="1"/>
  <c r="Q57" i="7"/>
  <c r="Q27" i="7"/>
  <c r="Q42" i="7"/>
  <c r="Q49" i="7"/>
  <c r="K9" i="7"/>
  <c r="K76" i="7"/>
  <c r="K83" i="7"/>
  <c r="K28" i="7"/>
  <c r="K56" i="7"/>
  <c r="K59" i="7"/>
  <c r="K74" i="7"/>
  <c r="K58" i="7"/>
  <c r="K50" i="7"/>
  <c r="K44" i="7"/>
  <c r="K39" i="7"/>
  <c r="K15" i="7"/>
  <c r="K32" i="7"/>
  <c r="K45" i="7"/>
  <c r="K11" i="7"/>
  <c r="AC11" i="7" s="1"/>
  <c r="K49" i="7"/>
  <c r="K42" i="7"/>
  <c r="K27" i="7"/>
  <c r="K57" i="7"/>
  <c r="O13" i="7"/>
  <c r="O9" i="7"/>
  <c r="O76" i="7"/>
  <c r="O83" i="7"/>
  <c r="O28" i="7"/>
  <c r="AD28" i="7" s="1"/>
  <c r="O56" i="7"/>
  <c r="O59" i="7"/>
  <c r="O74" i="7"/>
  <c r="O58" i="7"/>
  <c r="O50" i="7"/>
  <c r="AD50" i="7" s="1"/>
  <c r="O44" i="7"/>
  <c r="O39" i="7"/>
  <c r="O15" i="7"/>
  <c r="O32" i="7"/>
  <c r="AD32" i="7" s="1"/>
  <c r="O45" i="7"/>
  <c r="O11" i="7"/>
  <c r="O49" i="7"/>
  <c r="O42" i="7"/>
  <c r="O27" i="7"/>
  <c r="AD27" i="7" s="1"/>
  <c r="O57" i="7"/>
  <c r="Q12" i="7"/>
  <c r="Q30" i="7"/>
  <c r="Q51" i="7"/>
  <c r="Q67" i="7"/>
  <c r="Q79" i="7"/>
  <c r="Q71" i="7"/>
  <c r="Q70" i="7"/>
  <c r="Q14" i="7"/>
  <c r="Q33" i="7"/>
  <c r="Q72" i="7"/>
  <c r="Q43" i="7"/>
  <c r="Q55" i="7"/>
  <c r="Q38" i="7"/>
  <c r="Q66" i="7"/>
  <c r="Q17" i="7"/>
  <c r="Q10" i="7"/>
  <c r="Q35" i="7"/>
  <c r="AD43" i="8"/>
  <c r="Q62" i="8"/>
  <c r="Q21" i="8"/>
  <c r="Q6" i="8"/>
  <c r="Q19" i="8"/>
  <c r="Q51" i="8"/>
  <c r="Q45" i="9"/>
  <c r="Q33" i="9"/>
  <c r="Q26" i="9"/>
  <c r="Q42" i="9"/>
  <c r="Q16" i="9"/>
  <c r="Q71" i="9"/>
  <c r="Q61" i="9"/>
  <c r="Q36" i="9"/>
  <c r="Q43" i="9"/>
  <c r="Q63" i="9"/>
  <c r="Q68" i="9"/>
  <c r="Q65" i="9"/>
  <c r="Q31" i="9"/>
  <c r="Q51" i="9"/>
  <c r="Q56" i="9"/>
  <c r="Q17" i="9"/>
  <c r="Q76" i="9"/>
  <c r="Q13" i="9"/>
  <c r="Q52" i="9"/>
  <c r="Q49" i="9"/>
  <c r="Q50" i="9"/>
  <c r="Q66" i="9"/>
  <c r="Q7" i="9"/>
  <c r="Q58" i="9"/>
  <c r="Q59" i="9"/>
  <c r="Q8" i="9"/>
  <c r="Q55" i="9"/>
  <c r="Q41" i="9"/>
  <c r="Q46" i="9"/>
  <c r="Q60" i="9"/>
  <c r="Q64" i="9"/>
  <c r="Q5" i="9"/>
  <c r="Q75" i="9"/>
  <c r="Q39" i="9"/>
  <c r="Q70" i="9"/>
  <c r="Q14" i="9"/>
  <c r="Q10" i="9"/>
  <c r="Q11" i="9"/>
  <c r="Q21" i="9"/>
  <c r="Q24" i="9"/>
  <c r="Q54" i="9"/>
  <c r="Q47" i="9"/>
  <c r="Q9" i="9"/>
  <c r="Q73" i="9"/>
  <c r="Q30" i="9"/>
  <c r="Q48" i="9"/>
  <c r="Q37" i="9"/>
  <c r="Q20" i="9"/>
  <c r="Q23" i="9"/>
  <c r="Q67" i="9"/>
  <c r="Q62" i="9"/>
  <c r="Q15" i="9"/>
  <c r="Q27" i="9"/>
  <c r="Q72" i="9"/>
  <c r="Q18" i="9"/>
  <c r="AD57" i="9"/>
  <c r="Q22" i="9"/>
  <c r="Q34" i="9"/>
  <c r="Q12" i="9"/>
  <c r="Q44" i="9"/>
  <c r="AD44" i="9" s="1"/>
  <c r="Q19" i="9"/>
  <c r="Q28" i="10"/>
  <c r="Q5" i="10"/>
  <c r="Q63" i="10"/>
  <c r="Q70" i="10"/>
  <c r="Q35" i="11"/>
  <c r="Q69" i="11"/>
  <c r="Q19" i="11"/>
  <c r="M47" i="8"/>
  <c r="M6" i="8"/>
  <c r="M26" i="8"/>
  <c r="M52" i="8"/>
  <c r="M67" i="8"/>
  <c r="M19" i="8"/>
  <c r="M44" i="8"/>
  <c r="M15" i="8"/>
  <c r="M35" i="8"/>
  <c r="M51" i="8"/>
  <c r="M36" i="8"/>
  <c r="M28" i="8"/>
  <c r="O10" i="8"/>
  <c r="O70" i="8"/>
  <c r="O83" i="8"/>
  <c r="O50" i="8"/>
  <c r="O64" i="8"/>
  <c r="O41" i="8"/>
  <c r="O39" i="8"/>
  <c r="O33" i="8"/>
  <c r="O9" i="8"/>
  <c r="O63" i="8"/>
  <c r="O60" i="8"/>
  <c r="O7" i="8"/>
  <c r="O25" i="8"/>
  <c r="O53" i="8"/>
  <c r="O74" i="8"/>
  <c r="O29" i="8"/>
  <c r="O77" i="8"/>
  <c r="O18" i="8"/>
  <c r="O82" i="8"/>
  <c r="O71" i="8"/>
  <c r="K52" i="9"/>
  <c r="K13" i="9"/>
  <c r="K76" i="9"/>
  <c r="K17" i="9"/>
  <c r="K56" i="9"/>
  <c r="K51" i="9"/>
  <c r="K31" i="9"/>
  <c r="K65" i="9"/>
  <c r="K68" i="9"/>
  <c r="K63" i="9"/>
  <c r="K43" i="9"/>
  <c r="K36" i="9"/>
  <c r="K61" i="9"/>
  <c r="K71" i="9"/>
  <c r="K16" i="9"/>
  <c r="K42" i="9"/>
  <c r="K26" i="9"/>
  <c r="AC26" i="9" s="1"/>
  <c r="K33" i="9"/>
  <c r="K45" i="9"/>
  <c r="M45" i="9"/>
  <c r="M13" i="9"/>
  <c r="M76" i="9"/>
  <c r="M17" i="9"/>
  <c r="M56" i="9"/>
  <c r="M51" i="9"/>
  <c r="M31" i="9"/>
  <c r="M65" i="9"/>
  <c r="M68" i="9"/>
  <c r="M63" i="9"/>
  <c r="M43" i="9"/>
  <c r="M36" i="9"/>
  <c r="M61" i="9"/>
  <c r="M71" i="9"/>
  <c r="M16" i="9"/>
  <c r="M42" i="9"/>
  <c r="O18" i="9"/>
  <c r="AD18" i="9" s="1"/>
  <c r="O72" i="9"/>
  <c r="O27" i="9"/>
  <c r="O15" i="9"/>
  <c r="O62" i="9"/>
  <c r="O67" i="9"/>
  <c r="O23" i="9"/>
  <c r="O20" i="9"/>
  <c r="O37" i="9"/>
  <c r="AD37" i="9" s="1"/>
  <c r="O48" i="9"/>
  <c r="O30" i="9"/>
  <c r="O73" i="9"/>
  <c r="O9" i="9"/>
  <c r="O47" i="9"/>
  <c r="O54" i="9"/>
  <c r="O24" i="9"/>
  <c r="O21" i="9"/>
  <c r="AD21" i="9" s="1"/>
  <c r="O11" i="9"/>
  <c r="K44" i="10"/>
  <c r="K26" i="10"/>
  <c r="K14" i="10"/>
  <c r="K41" i="10"/>
  <c r="K27" i="10"/>
  <c r="K76" i="10"/>
  <c r="K29" i="10"/>
  <c r="K23" i="10"/>
  <c r="K68" i="10"/>
  <c r="K42" i="10"/>
  <c r="K32" i="10"/>
  <c r="K43" i="10"/>
  <c r="K49" i="10"/>
  <c r="K56" i="10"/>
  <c r="K73" i="10"/>
  <c r="AC73" i="10" s="1"/>
  <c r="K25" i="10"/>
  <c r="K20" i="10"/>
  <c r="K46" i="10"/>
  <c r="K35" i="10"/>
  <c r="M21" i="10"/>
  <c r="M48" i="10"/>
  <c r="M64" i="10"/>
  <c r="M15" i="10"/>
  <c r="M10" i="10"/>
  <c r="M71" i="10"/>
  <c r="M16" i="10"/>
  <c r="M36" i="10"/>
  <c r="M55" i="10"/>
  <c r="M66" i="10"/>
  <c r="M24" i="10"/>
  <c r="AC24" i="10" s="1"/>
  <c r="M62" i="10"/>
  <c r="M39" i="10"/>
  <c r="M59" i="10"/>
  <c r="M72" i="10"/>
  <c r="M8" i="10"/>
  <c r="M30" i="10"/>
  <c r="M13" i="10"/>
  <c r="O17" i="10"/>
  <c r="O75" i="10"/>
  <c r="O28" i="10"/>
  <c r="O74" i="10"/>
  <c r="O67" i="10"/>
  <c r="O77" i="10"/>
  <c r="O5" i="10"/>
  <c r="O47" i="10"/>
  <c r="O31" i="10"/>
  <c r="O34" i="10"/>
  <c r="O63" i="10"/>
  <c r="O6" i="10"/>
  <c r="O19" i="10"/>
  <c r="O38" i="10"/>
  <c r="O70" i="10"/>
  <c r="O51" i="10"/>
  <c r="AD51" i="10" s="1"/>
  <c r="O12" i="10"/>
  <c r="O11" i="10"/>
  <c r="K50" i="11"/>
  <c r="AC50" i="11" s="1"/>
  <c r="K59" i="11"/>
  <c r="K28" i="11"/>
  <c r="K31" i="11"/>
  <c r="K81" i="11"/>
  <c r="K70" i="11"/>
  <c r="K56" i="11"/>
  <c r="K74" i="11"/>
  <c r="K21" i="11"/>
  <c r="K45" i="11"/>
  <c r="K25" i="11"/>
  <c r="K53" i="11"/>
  <c r="K60" i="11"/>
  <c r="K9" i="11"/>
  <c r="K44" i="11"/>
  <c r="K54" i="11"/>
  <c r="K7" i="11"/>
  <c r="K62" i="11"/>
  <c r="K19" i="11"/>
  <c r="K13" i="11"/>
  <c r="AC13" i="11" s="1"/>
  <c r="M17" i="11"/>
  <c r="M10" i="11"/>
  <c r="M14" i="11"/>
  <c r="M58" i="11"/>
  <c r="M76" i="11"/>
  <c r="M79" i="11"/>
  <c r="M80" i="11"/>
  <c r="M23" i="11"/>
  <c r="M71" i="11"/>
  <c r="M43" i="11"/>
  <c r="M42" i="11"/>
  <c r="M55" i="11"/>
  <c r="M46" i="11"/>
  <c r="M6" i="11"/>
  <c r="M51" i="11"/>
  <c r="M47" i="11"/>
  <c r="M12" i="11"/>
  <c r="M61" i="11"/>
  <c r="M36" i="11"/>
  <c r="AC36" i="11" s="1"/>
  <c r="O17" i="11"/>
  <c r="O10" i="11"/>
  <c r="O14" i="11"/>
  <c r="O58" i="11"/>
  <c r="O76" i="11"/>
  <c r="O79" i="11"/>
  <c r="O80" i="11"/>
  <c r="O23" i="11"/>
  <c r="O71" i="11"/>
  <c r="O43" i="11"/>
  <c r="O42" i="11"/>
  <c r="O55" i="11"/>
  <c r="O46" i="11"/>
  <c r="O6" i="11"/>
  <c r="O51" i="11"/>
  <c r="O47" i="11"/>
  <c r="O12" i="11"/>
  <c r="O61" i="11"/>
  <c r="O36" i="11"/>
  <c r="M10" i="8"/>
  <c r="M70" i="8"/>
  <c r="M83" i="8"/>
  <c r="M50" i="8"/>
  <c r="M64" i="8"/>
  <c r="M41" i="8"/>
  <c r="M39" i="8"/>
  <c r="M33" i="8"/>
  <c r="M9" i="8"/>
  <c r="M63" i="8"/>
  <c r="M60" i="8"/>
  <c r="M7" i="8"/>
  <c r="M25" i="8"/>
  <c r="M53" i="8"/>
  <c r="M74" i="8"/>
  <c r="M29" i="8"/>
  <c r="M77" i="8"/>
  <c r="M18" i="8"/>
  <c r="M82" i="8"/>
  <c r="O14" i="8"/>
  <c r="O62" i="8"/>
  <c r="O72" i="8"/>
  <c r="O11" i="8"/>
  <c r="O34" i="8"/>
  <c r="O21" i="8"/>
  <c r="O55" i="8"/>
  <c r="O69" i="8"/>
  <c r="AD69" i="8" s="1"/>
  <c r="O47" i="8"/>
  <c r="O6" i="8"/>
  <c r="O26" i="8"/>
  <c r="O52" i="8"/>
  <c r="O67" i="8"/>
  <c r="O19" i="8"/>
  <c r="O44" i="8"/>
  <c r="O15" i="8"/>
  <c r="O35" i="8"/>
  <c r="O51" i="8"/>
  <c r="O36" i="8"/>
  <c r="AD36" i="8" s="1"/>
  <c r="O28" i="8"/>
  <c r="K22" i="9"/>
  <c r="K29" i="9"/>
  <c r="K32" i="9"/>
  <c r="K74" i="9"/>
  <c r="K34" i="9"/>
  <c r="K77" i="9"/>
  <c r="K57" i="9"/>
  <c r="K25" i="9"/>
  <c r="K12" i="9"/>
  <c r="K69" i="9"/>
  <c r="K35" i="9"/>
  <c r="K38" i="9"/>
  <c r="K44" i="9"/>
  <c r="K6" i="9"/>
  <c r="K28" i="9"/>
  <c r="K40" i="9"/>
  <c r="K19" i="9"/>
  <c r="K53" i="9"/>
  <c r="O52" i="9"/>
  <c r="M19" i="9"/>
  <c r="M53" i="9"/>
  <c r="M22" i="9"/>
  <c r="M29" i="9"/>
  <c r="M32" i="9"/>
  <c r="M74" i="9"/>
  <c r="M34" i="9"/>
  <c r="M77" i="9"/>
  <c r="M57" i="9"/>
  <c r="M25" i="9"/>
  <c r="M12" i="9"/>
  <c r="M69" i="9"/>
  <c r="M35" i="9"/>
  <c r="M38" i="9"/>
  <c r="M44" i="9"/>
  <c r="M6" i="9"/>
  <c r="M28" i="9"/>
  <c r="M40" i="9"/>
  <c r="O10" i="9"/>
  <c r="O14" i="9"/>
  <c r="O70" i="9"/>
  <c r="AD70" i="9" s="1"/>
  <c r="O39" i="9"/>
  <c r="O75" i="9"/>
  <c r="O5" i="9"/>
  <c r="O64" i="9"/>
  <c r="AD64" i="9" s="1"/>
  <c r="O60" i="9"/>
  <c r="O46" i="9"/>
  <c r="O41" i="9"/>
  <c r="O55" i="9"/>
  <c r="AD55" i="9" s="1"/>
  <c r="O8" i="9"/>
  <c r="O59" i="9"/>
  <c r="O58" i="9"/>
  <c r="O7" i="9"/>
  <c r="AD7" i="9" s="1"/>
  <c r="O66" i="9"/>
  <c r="O50" i="9"/>
  <c r="O49" i="9"/>
  <c r="K18" i="10"/>
  <c r="K69" i="10"/>
  <c r="K78" i="10"/>
  <c r="K57" i="10"/>
  <c r="K37" i="10"/>
  <c r="K58" i="10"/>
  <c r="AC58" i="10" s="1"/>
  <c r="K53" i="10"/>
  <c r="K65" i="10"/>
  <c r="K9" i="10"/>
  <c r="K54" i="10"/>
  <c r="K45" i="10"/>
  <c r="K40" i="10"/>
  <c r="K52" i="10"/>
  <c r="K7" i="10"/>
  <c r="K60" i="10"/>
  <c r="K21" i="10"/>
  <c r="K48" i="10"/>
  <c r="K64" i="10"/>
  <c r="M44" i="10"/>
  <c r="M25" i="10"/>
  <c r="M20" i="10"/>
  <c r="M46" i="10"/>
  <c r="M35" i="10"/>
  <c r="M17" i="10"/>
  <c r="M75" i="10"/>
  <c r="M28" i="10"/>
  <c r="M74" i="10"/>
  <c r="M67" i="10"/>
  <c r="M77" i="10"/>
  <c r="M5" i="10"/>
  <c r="M47" i="10"/>
  <c r="M31" i="10"/>
  <c r="M34" i="10"/>
  <c r="M63" i="10"/>
  <c r="M6" i="10"/>
  <c r="M19" i="10"/>
  <c r="M38" i="10"/>
  <c r="O15" i="10"/>
  <c r="O10" i="10"/>
  <c r="O71" i="10"/>
  <c r="O16" i="10"/>
  <c r="O36" i="10"/>
  <c r="O55" i="10"/>
  <c r="O66" i="10"/>
  <c r="O24" i="10"/>
  <c r="O62" i="10"/>
  <c r="O39" i="10"/>
  <c r="O59" i="10"/>
  <c r="O72" i="10"/>
  <c r="O8" i="10"/>
  <c r="O30" i="10"/>
  <c r="O13" i="10"/>
  <c r="O50" i="10"/>
  <c r="O33" i="10"/>
  <c r="O22" i="10"/>
  <c r="O61" i="10"/>
  <c r="K26" i="11"/>
  <c r="AC26" i="11" s="1"/>
  <c r="K78" i="11"/>
  <c r="K35" i="11"/>
  <c r="K16" i="11"/>
  <c r="K68" i="11"/>
  <c r="K37" i="11"/>
  <c r="K69" i="11"/>
  <c r="K48" i="11"/>
  <c r="AC48" i="11" s="1"/>
  <c r="K66" i="11"/>
  <c r="K34" i="11"/>
  <c r="AC34" i="11" s="1"/>
  <c r="K64" i="11"/>
  <c r="K40" i="11"/>
  <c r="K32" i="11"/>
  <c r="AC32" i="11" s="1"/>
  <c r="K41" i="11"/>
  <c r="K29" i="11"/>
  <c r="K22" i="11"/>
  <c r="K39" i="11"/>
  <c r="K27" i="11"/>
  <c r="K20" i="11"/>
  <c r="O50" i="11"/>
  <c r="M15" i="11"/>
  <c r="M72" i="11"/>
  <c r="M73" i="11"/>
  <c r="M5" i="11"/>
  <c r="M77" i="11"/>
  <c r="M33" i="11"/>
  <c r="M24" i="11"/>
  <c r="M65" i="11"/>
  <c r="M11" i="11"/>
  <c r="M63" i="11"/>
  <c r="M30" i="11"/>
  <c r="M38" i="11"/>
  <c r="M67" i="11"/>
  <c r="M75" i="11"/>
  <c r="M8" i="11"/>
  <c r="M18" i="11"/>
  <c r="M57" i="11"/>
  <c r="M52" i="11"/>
  <c r="M49" i="11"/>
  <c r="AC49" i="11" s="1"/>
  <c r="O15" i="11"/>
  <c r="O72" i="11"/>
  <c r="O73" i="11"/>
  <c r="O5" i="11"/>
  <c r="O77" i="11"/>
  <c r="O33" i="11"/>
  <c r="O24" i="11"/>
  <c r="O65" i="11"/>
  <c r="O11" i="11"/>
  <c r="O63" i="11"/>
  <c r="O30" i="11"/>
  <c r="O38" i="11"/>
  <c r="O67" i="11"/>
  <c r="O75" i="11"/>
  <c r="O8" i="11"/>
  <c r="O18" i="11"/>
  <c r="O57" i="11"/>
  <c r="O52" i="11"/>
  <c r="O49" i="11"/>
  <c r="M71" i="8"/>
  <c r="M23" i="8"/>
  <c r="M56" i="8"/>
  <c r="M68" i="8"/>
  <c r="M46" i="8"/>
  <c r="M43" i="8"/>
  <c r="M32" i="8"/>
  <c r="M59" i="8"/>
  <c r="M45" i="8"/>
  <c r="M12" i="8"/>
  <c r="M8" i="8"/>
  <c r="M80" i="8"/>
  <c r="M38" i="8"/>
  <c r="M20" i="8"/>
  <c r="M31" i="8"/>
  <c r="AC31" i="8" s="1"/>
  <c r="M81" i="8"/>
  <c r="M84" i="8"/>
  <c r="M27" i="8"/>
  <c r="M66" i="8"/>
  <c r="O16" i="8"/>
  <c r="O79" i="8"/>
  <c r="O42" i="8"/>
  <c r="O22" i="8"/>
  <c r="O13" i="8"/>
  <c r="O73" i="8"/>
  <c r="O37" i="8"/>
  <c r="O24" i="8"/>
  <c r="O65" i="8"/>
  <c r="O78" i="8"/>
  <c r="O40" i="8"/>
  <c r="O49" i="8"/>
  <c r="O75" i="8"/>
  <c r="O54" i="8"/>
  <c r="O48" i="8"/>
  <c r="O76" i="8"/>
  <c r="O17" i="8"/>
  <c r="O61" i="8"/>
  <c r="O5" i="8"/>
  <c r="K10" i="9"/>
  <c r="K14" i="9"/>
  <c r="K70" i="9"/>
  <c r="K39" i="9"/>
  <c r="K75" i="9"/>
  <c r="K5" i="9"/>
  <c r="K64" i="9"/>
  <c r="K60" i="9"/>
  <c r="K46" i="9"/>
  <c r="K41" i="9"/>
  <c r="K55" i="9"/>
  <c r="K8" i="9"/>
  <c r="K59" i="9"/>
  <c r="K58" i="9"/>
  <c r="K7" i="9"/>
  <c r="K66" i="9"/>
  <c r="AC66" i="9" s="1"/>
  <c r="K50" i="9"/>
  <c r="M50" i="9"/>
  <c r="M49" i="9"/>
  <c r="AC49" i="9" s="1"/>
  <c r="M10" i="9"/>
  <c r="M14" i="9"/>
  <c r="M70" i="9"/>
  <c r="M39" i="9"/>
  <c r="M75" i="9"/>
  <c r="M5" i="9"/>
  <c r="M64" i="9"/>
  <c r="M60" i="9"/>
  <c r="M46" i="9"/>
  <c r="M41" i="9"/>
  <c r="M55" i="9"/>
  <c r="M8" i="9"/>
  <c r="M59" i="9"/>
  <c r="M58" i="9"/>
  <c r="M7" i="9"/>
  <c r="O13" i="9"/>
  <c r="O76" i="9"/>
  <c r="O17" i="9"/>
  <c r="O56" i="9"/>
  <c r="O51" i="9"/>
  <c r="O31" i="9"/>
  <c r="O65" i="9"/>
  <c r="O68" i="9"/>
  <c r="O63" i="9"/>
  <c r="O43" i="9"/>
  <c r="O36" i="9"/>
  <c r="O61" i="9"/>
  <c r="O71" i="9"/>
  <c r="O16" i="9"/>
  <c r="O42" i="9"/>
  <c r="O26" i="9"/>
  <c r="O33" i="9"/>
  <c r="K17" i="10"/>
  <c r="K75" i="10"/>
  <c r="K28" i="10"/>
  <c r="K74" i="10"/>
  <c r="K67" i="10"/>
  <c r="K77" i="10"/>
  <c r="K5" i="10"/>
  <c r="K47" i="10"/>
  <c r="K31" i="10"/>
  <c r="K34" i="10"/>
  <c r="K63" i="10"/>
  <c r="K6" i="10"/>
  <c r="K19" i="10"/>
  <c r="K38" i="10"/>
  <c r="K70" i="10"/>
  <c r="AC70" i="10" s="1"/>
  <c r="K51" i="10"/>
  <c r="K12" i="10"/>
  <c r="O44" i="10"/>
  <c r="M50" i="10"/>
  <c r="AC50" i="10" s="1"/>
  <c r="M33" i="10"/>
  <c r="M22" i="10"/>
  <c r="M61" i="10"/>
  <c r="M26" i="10"/>
  <c r="M14" i="10"/>
  <c r="M41" i="10"/>
  <c r="M27" i="10"/>
  <c r="M76" i="10"/>
  <c r="M29" i="10"/>
  <c r="M23" i="10"/>
  <c r="M68" i="10"/>
  <c r="M42" i="10"/>
  <c r="M32" i="10"/>
  <c r="M43" i="10"/>
  <c r="M49" i="10"/>
  <c r="M56" i="10"/>
  <c r="O18" i="10"/>
  <c r="O69" i="10"/>
  <c r="O78" i="10"/>
  <c r="O57" i="10"/>
  <c r="O37" i="10"/>
  <c r="O58" i="10"/>
  <c r="O53" i="10"/>
  <c r="O65" i="10"/>
  <c r="O9" i="10"/>
  <c r="O54" i="10"/>
  <c r="O45" i="10"/>
  <c r="O40" i="10"/>
  <c r="O52" i="10"/>
  <c r="O7" i="10"/>
  <c r="O60" i="10"/>
  <c r="O21" i="10"/>
  <c r="O48" i="10"/>
  <c r="K15" i="11"/>
  <c r="K72" i="11"/>
  <c r="K73" i="11"/>
  <c r="K5" i="11"/>
  <c r="K77" i="11"/>
  <c r="K33" i="11"/>
  <c r="K24" i="11"/>
  <c r="K65" i="11"/>
  <c r="K11" i="11"/>
  <c r="K63" i="11"/>
  <c r="K30" i="11"/>
  <c r="K38" i="11"/>
  <c r="K67" i="11"/>
  <c r="K75" i="11"/>
  <c r="K8" i="11"/>
  <c r="K18" i="11"/>
  <c r="K57" i="11"/>
  <c r="K52" i="11"/>
  <c r="M59" i="11"/>
  <c r="M28" i="11"/>
  <c r="M31" i="11"/>
  <c r="M81" i="11"/>
  <c r="M70" i="11"/>
  <c r="M56" i="11"/>
  <c r="M74" i="11"/>
  <c r="M21" i="11"/>
  <c r="M45" i="11"/>
  <c r="M25" i="11"/>
  <c r="M53" i="11"/>
  <c r="M60" i="11"/>
  <c r="M9" i="11"/>
  <c r="M44" i="11"/>
  <c r="M54" i="11"/>
  <c r="M7" i="11"/>
  <c r="M62" i="11"/>
  <c r="M19" i="11"/>
  <c r="O59" i="11"/>
  <c r="O28" i="11"/>
  <c r="O31" i="11"/>
  <c r="O81" i="11"/>
  <c r="O70" i="11"/>
  <c r="O56" i="11"/>
  <c r="O74" i="11"/>
  <c r="O21" i="11"/>
  <c r="O45" i="11"/>
  <c r="O25" i="11"/>
  <c r="AD25" i="11" s="1"/>
  <c r="O53" i="11"/>
  <c r="O60" i="11"/>
  <c r="O9" i="11"/>
  <c r="O44" i="11"/>
  <c r="O54" i="11"/>
  <c r="O7" i="11"/>
  <c r="O62" i="11"/>
  <c r="O19" i="11"/>
  <c r="AD12" i="8" l="1"/>
  <c r="AC62" i="7"/>
  <c r="AD77" i="8"/>
  <c r="AD27" i="9"/>
  <c r="AD9" i="8"/>
  <c r="AD38" i="8"/>
  <c r="AC46" i="5"/>
  <c r="AD46" i="6"/>
  <c r="AC62" i="6"/>
  <c r="AD28" i="9"/>
  <c r="AC6" i="10"/>
  <c r="AC74" i="10"/>
  <c r="AD71" i="9"/>
  <c r="AD51" i="9"/>
  <c r="AC46" i="8"/>
  <c r="AC29" i="11"/>
  <c r="AC53" i="10"/>
  <c r="AD6" i="8"/>
  <c r="AC14" i="11"/>
  <c r="AC21" i="8"/>
  <c r="AC75" i="5"/>
  <c r="AC23" i="5"/>
  <c r="AD59" i="6"/>
  <c r="AD42" i="9"/>
  <c r="AD10" i="8"/>
  <c r="AD60" i="6"/>
  <c r="AC19" i="10"/>
  <c r="AC72" i="4"/>
  <c r="AD35" i="9"/>
  <c r="AC63" i="10"/>
  <c r="AC28" i="10"/>
  <c r="AC7" i="10"/>
  <c r="AC66" i="10"/>
  <c r="AD80" i="6"/>
  <c r="AC43" i="6"/>
  <c r="AD27" i="8"/>
  <c r="AD30" i="9"/>
  <c r="AD65" i="9"/>
  <c r="AD32" i="10"/>
  <c r="AC67" i="10"/>
  <c r="AC22" i="8"/>
  <c r="AD68" i="3"/>
  <c r="AC66" i="8"/>
  <c r="AC56" i="8"/>
  <c r="AC81" i="5"/>
  <c r="AC68" i="5"/>
  <c r="AC17" i="5"/>
  <c r="AD51" i="3"/>
  <c r="AD17" i="8"/>
  <c r="AD33" i="10"/>
  <c r="AC70" i="5"/>
  <c r="AD25" i="8"/>
  <c r="AC31" i="10"/>
  <c r="AD29" i="10"/>
  <c r="AD33" i="9"/>
  <c r="AD63" i="9"/>
  <c r="AD13" i="9"/>
  <c r="AD58" i="7"/>
  <c r="AD22" i="6"/>
  <c r="AD51" i="6"/>
  <c r="AD75" i="6"/>
  <c r="AC11" i="5"/>
  <c r="AD27" i="11"/>
  <c r="AC28" i="5"/>
  <c r="AD70" i="3"/>
  <c r="AD16" i="8"/>
  <c r="AD15" i="10"/>
  <c r="AC47" i="2"/>
  <c r="AD69" i="6"/>
  <c r="AC18" i="6"/>
  <c r="AC51" i="7"/>
  <c r="AC33" i="2"/>
  <c r="AC62" i="9"/>
  <c r="AD77" i="10"/>
  <c r="AC60" i="6"/>
  <c r="AC73" i="5"/>
  <c r="AD56" i="5"/>
  <c r="AD34" i="8"/>
  <c r="AD55" i="7"/>
  <c r="AD74" i="7"/>
  <c r="AC83" i="7"/>
  <c r="AC33" i="5"/>
  <c r="AD56" i="8"/>
  <c r="AC34" i="8"/>
  <c r="AD49" i="3"/>
  <c r="AC71" i="7"/>
  <c r="AC51" i="4"/>
  <c r="AC27" i="9"/>
  <c r="AC14" i="7"/>
  <c r="AD65" i="8"/>
  <c r="AD62" i="10"/>
  <c r="AD64" i="8"/>
  <c r="AD59" i="5"/>
  <c r="AD15" i="5"/>
  <c r="AC17" i="10"/>
  <c r="AC34" i="6"/>
  <c r="AC20" i="4"/>
  <c r="AC69" i="3"/>
  <c r="AC38" i="10"/>
  <c r="AC77" i="10"/>
  <c r="AC39" i="11"/>
  <c r="AC76" i="11"/>
  <c r="AD57" i="8"/>
  <c r="AD16" i="6"/>
  <c r="AC54" i="6"/>
  <c r="AC42" i="6"/>
  <c r="AC32" i="6"/>
  <c r="AD64" i="3"/>
  <c r="AC76" i="8"/>
  <c r="AD39" i="6"/>
  <c r="AC27" i="4"/>
  <c r="AC55" i="11"/>
  <c r="AD7" i="6"/>
  <c r="AD21" i="5"/>
  <c r="AD40" i="3"/>
  <c r="AD6" i="2"/>
  <c r="AC57" i="5"/>
  <c r="AC51" i="5"/>
  <c r="AC48" i="9"/>
  <c r="AC37" i="11"/>
  <c r="AD23" i="9"/>
  <c r="AC48" i="5"/>
  <c r="AC34" i="10"/>
  <c r="AC75" i="10"/>
  <c r="AD36" i="9"/>
  <c r="AD17" i="9"/>
  <c r="AD55" i="4"/>
  <c r="AC61" i="8"/>
  <c r="AC75" i="4"/>
  <c r="AD69" i="3"/>
  <c r="AC17" i="7"/>
  <c r="AC23" i="6"/>
  <c r="AD28" i="6"/>
  <c r="AD52" i="9"/>
  <c r="AD44" i="8"/>
  <c r="AD9" i="9"/>
  <c r="AD62" i="9"/>
  <c r="AD66" i="6"/>
  <c r="AC7" i="6"/>
  <c r="AD45" i="4"/>
  <c r="AD65" i="4"/>
  <c r="AD29" i="11"/>
  <c r="AC5" i="8"/>
  <c r="AC40" i="7"/>
  <c r="AC48" i="2"/>
  <c r="AC32" i="5"/>
  <c r="AC34" i="5"/>
  <c r="AD10" i="5"/>
  <c r="AC47" i="10"/>
  <c r="AC78" i="10"/>
  <c r="AC16" i="10"/>
  <c r="AD42" i="6"/>
  <c r="AD32" i="6"/>
  <c r="AD59" i="8"/>
  <c r="AD81" i="8"/>
  <c r="AD41" i="6"/>
  <c r="AC20" i="6"/>
  <c r="AC57" i="6"/>
  <c r="AD61" i="2"/>
  <c r="AC8" i="2"/>
  <c r="AC60" i="3"/>
  <c r="AC15" i="9"/>
  <c r="AD54" i="9"/>
  <c r="AD74" i="6"/>
  <c r="AC5" i="10"/>
  <c r="AD75" i="8"/>
  <c r="AD13" i="8"/>
  <c r="AD8" i="10"/>
  <c r="AD36" i="10"/>
  <c r="AD6" i="10"/>
  <c r="AD49" i="7"/>
  <c r="AD72" i="6"/>
  <c r="AD21" i="6"/>
  <c r="AC14" i="8"/>
  <c r="AC72" i="6"/>
  <c r="AC37" i="3"/>
  <c r="AD38" i="2"/>
  <c r="AC45" i="5"/>
  <c r="AC5" i="5"/>
  <c r="AC73" i="4"/>
  <c r="AC8" i="4"/>
  <c r="AC53" i="2"/>
  <c r="AD64" i="11"/>
  <c r="AD39" i="11"/>
  <c r="AC20" i="10"/>
  <c r="AC49" i="10"/>
  <c r="AC68" i="10"/>
  <c r="AC27" i="10"/>
  <c r="AC30" i="9"/>
  <c r="AC11" i="9"/>
  <c r="AC54" i="9"/>
  <c r="AC73" i="9"/>
  <c r="AD77" i="9"/>
  <c r="AD53" i="9"/>
  <c r="AD46" i="8"/>
  <c r="AD30" i="8"/>
  <c r="AD23" i="8"/>
  <c r="AD20" i="8"/>
  <c r="AC21" i="7"/>
  <c r="AC67" i="6"/>
  <c r="AC58" i="6"/>
  <c r="AC64" i="5"/>
  <c r="AC60" i="5"/>
  <c r="AC41" i="5"/>
  <c r="AC56" i="5"/>
  <c r="AC82" i="5"/>
  <c r="AD24" i="5"/>
  <c r="AC5" i="4"/>
  <c r="AD7" i="3"/>
  <c r="AC17" i="3"/>
  <c r="AD55" i="3"/>
  <c r="AC50" i="3"/>
  <c r="AC9" i="3"/>
  <c r="AC19" i="2"/>
  <c r="AC60" i="2"/>
  <c r="AC64" i="2"/>
  <c r="AC52" i="2"/>
  <c r="AC20" i="11"/>
  <c r="AC35" i="11"/>
  <c r="AD54" i="11"/>
  <c r="AC41" i="11"/>
  <c r="AC78" i="11"/>
  <c r="AC43" i="11"/>
  <c r="AD37" i="11"/>
  <c r="AD22" i="11"/>
  <c r="AC80" i="11"/>
  <c r="AD44" i="11"/>
  <c r="AC66" i="11"/>
  <c r="AC68" i="11"/>
  <c r="AD79" i="11"/>
  <c r="AD10" i="11"/>
  <c r="AC46" i="11"/>
  <c r="AC71" i="11"/>
  <c r="AD26" i="11"/>
  <c r="AD9" i="11"/>
  <c r="AD70" i="11"/>
  <c r="AD59" i="11"/>
  <c r="AD57" i="11"/>
  <c r="AD67" i="11"/>
  <c r="AD77" i="11"/>
  <c r="AD15" i="11"/>
  <c r="AC40" i="11"/>
  <c r="AC16" i="11"/>
  <c r="AD12" i="11"/>
  <c r="AD46" i="11"/>
  <c r="AD71" i="11"/>
  <c r="AC47" i="11"/>
  <c r="AC23" i="11"/>
  <c r="AD40" i="11"/>
  <c r="AD32" i="11"/>
  <c r="AD66" i="11"/>
  <c r="AC42" i="11"/>
  <c r="AD20" i="11"/>
  <c r="AD74" i="11"/>
  <c r="AD31" i="11"/>
  <c r="AC8" i="11"/>
  <c r="AC30" i="11"/>
  <c r="AC24" i="11"/>
  <c r="AC73" i="11"/>
  <c r="AD49" i="11"/>
  <c r="AD8" i="11"/>
  <c r="AD30" i="11"/>
  <c r="AD24" i="11"/>
  <c r="AD73" i="11"/>
  <c r="AC27" i="11"/>
  <c r="AD36" i="11"/>
  <c r="AD51" i="11"/>
  <c r="AD42" i="11"/>
  <c r="AC6" i="11"/>
  <c r="AC79" i="11"/>
  <c r="AD35" i="11"/>
  <c r="AD34" i="11"/>
  <c r="AC67" i="11"/>
  <c r="AC77" i="11"/>
  <c r="AC22" i="11"/>
  <c r="AC58" i="11"/>
  <c r="AD60" i="11"/>
  <c r="AD65" i="11"/>
  <c r="AC64" i="11"/>
  <c r="AD58" i="11"/>
  <c r="AC51" i="11"/>
  <c r="AD69" i="11"/>
  <c r="AD62" i="11"/>
  <c r="AD45" i="11"/>
  <c r="AC57" i="11"/>
  <c r="AC11" i="11"/>
  <c r="AC15" i="11"/>
  <c r="AD11" i="11"/>
  <c r="AD53" i="11"/>
  <c r="AC61" i="11"/>
  <c r="AC10" i="11"/>
  <c r="AD40" i="10"/>
  <c r="AD57" i="10"/>
  <c r="AC54" i="10"/>
  <c r="AC59" i="10"/>
  <c r="AC22" i="10"/>
  <c r="AC12" i="10"/>
  <c r="AC40" i="10"/>
  <c r="AC65" i="10"/>
  <c r="AD46" i="10"/>
  <c r="AC36" i="10"/>
  <c r="AD21" i="10"/>
  <c r="AD65" i="10"/>
  <c r="AD74" i="10"/>
  <c r="AD43" i="10"/>
  <c r="AC37" i="10"/>
  <c r="AC30" i="10"/>
  <c r="AC55" i="10"/>
  <c r="AC10" i="10"/>
  <c r="AD49" i="10"/>
  <c r="AD20" i="10"/>
  <c r="AC71" i="10"/>
  <c r="AC61" i="10"/>
  <c r="AC52" i="10"/>
  <c r="AD63" i="10"/>
  <c r="AC39" i="10"/>
  <c r="AD25" i="10"/>
  <c r="AC64" i="10"/>
  <c r="AC69" i="10"/>
  <c r="AD47" i="10"/>
  <c r="AC13" i="10"/>
  <c r="AC44" i="10"/>
  <c r="AD5" i="10"/>
  <c r="AD7" i="10"/>
  <c r="AC33" i="10"/>
  <c r="AC51" i="10"/>
  <c r="AD22" i="10"/>
  <c r="AD30" i="10"/>
  <c r="AD39" i="10"/>
  <c r="AD55" i="10"/>
  <c r="AD10" i="10"/>
  <c r="AC60" i="10"/>
  <c r="AC45" i="10"/>
  <c r="AD67" i="10"/>
  <c r="AC72" i="10"/>
  <c r="AD14" i="10"/>
  <c r="AD73" i="10"/>
  <c r="AD41" i="10"/>
  <c r="AD26" i="10"/>
  <c r="AC18" i="10"/>
  <c r="AD54" i="10"/>
  <c r="AD58" i="10"/>
  <c r="AD69" i="10"/>
  <c r="AC57" i="10"/>
  <c r="AD11" i="10"/>
  <c r="AD75" i="10"/>
  <c r="AC15" i="10"/>
  <c r="AD42" i="10"/>
  <c r="AD56" i="10"/>
  <c r="AC52" i="9"/>
  <c r="AD69" i="9"/>
  <c r="AD38" i="9"/>
  <c r="AC33" i="9"/>
  <c r="AC9" i="9"/>
  <c r="AD34" i="9"/>
  <c r="AC72" i="9"/>
  <c r="AC37" i="9"/>
  <c r="AD29" i="9"/>
  <c r="AC6" i="9"/>
  <c r="AC69" i="9"/>
  <c r="AC77" i="9"/>
  <c r="AC29" i="9"/>
  <c r="AD24" i="9"/>
  <c r="AD73" i="9"/>
  <c r="AD20" i="9"/>
  <c r="AD15" i="9"/>
  <c r="AD25" i="9"/>
  <c r="AC21" i="9"/>
  <c r="AC18" i="9"/>
  <c r="AD12" i="9"/>
  <c r="AD26" i="9"/>
  <c r="AD61" i="9"/>
  <c r="AD68" i="9"/>
  <c r="AD56" i="9"/>
  <c r="AD72" i="8"/>
  <c r="AD32" i="8"/>
  <c r="AD8" i="8"/>
  <c r="AD31" i="8"/>
  <c r="AC30" i="8"/>
  <c r="AC69" i="8"/>
  <c r="AC72" i="8"/>
  <c r="AC73" i="8"/>
  <c r="AD45" i="8"/>
  <c r="AD76" i="8"/>
  <c r="AD49" i="8"/>
  <c r="AD24" i="8"/>
  <c r="AD22" i="8"/>
  <c r="AC8" i="8"/>
  <c r="AC16" i="8"/>
  <c r="AD35" i="8"/>
  <c r="AD15" i="8"/>
  <c r="AD52" i="8"/>
  <c r="AD11" i="8"/>
  <c r="AD14" i="8"/>
  <c r="AD80" i="8"/>
  <c r="AD61" i="8"/>
  <c r="AD54" i="8"/>
  <c r="AD78" i="8"/>
  <c r="AD73" i="8"/>
  <c r="AD79" i="8"/>
  <c r="AC38" i="8"/>
  <c r="AD19" i="8"/>
  <c r="AC84" i="8"/>
  <c r="AC11" i="8"/>
  <c r="AC52" i="8"/>
  <c r="AC28" i="8"/>
  <c r="AC55" i="8"/>
  <c r="AC44" i="8"/>
  <c r="AC24" i="8"/>
  <c r="AC49" i="8"/>
  <c r="AC71" i="8"/>
  <c r="AD67" i="8"/>
  <c r="AD47" i="8"/>
  <c r="AD18" i="8"/>
  <c r="AD53" i="8"/>
  <c r="AD63" i="8"/>
  <c r="AD41" i="8"/>
  <c r="AD70" i="8"/>
  <c r="AC13" i="8"/>
  <c r="AC65" i="8"/>
  <c r="AC49" i="7"/>
  <c r="AD59" i="7"/>
  <c r="AC59" i="7"/>
  <c r="AC68" i="7"/>
  <c r="AC47" i="7"/>
  <c r="AC65" i="7"/>
  <c r="AD40" i="7"/>
  <c r="AD15" i="7"/>
  <c r="AD14" i="7"/>
  <c r="AD11" i="7"/>
  <c r="AD39" i="7"/>
  <c r="AC57" i="7"/>
  <c r="AC39" i="7"/>
  <c r="AC74" i="7"/>
  <c r="AD6" i="7"/>
  <c r="AD31" i="7"/>
  <c r="AD63" i="7"/>
  <c r="AD75" i="7"/>
  <c r="AC30" i="7"/>
  <c r="AD10" i="7"/>
  <c r="AD43" i="7"/>
  <c r="AD70" i="7"/>
  <c r="AD51" i="7"/>
  <c r="AD45" i="7"/>
  <c r="AC44" i="7"/>
  <c r="AD52" i="7"/>
  <c r="AD26" i="7"/>
  <c r="AD34" i="7"/>
  <c r="AD36" i="7"/>
  <c r="AC12" i="7"/>
  <c r="AD67" i="7"/>
  <c r="AD83" i="7"/>
  <c r="AD9" i="7"/>
  <c r="AC35" i="7"/>
  <c r="AC67" i="7"/>
  <c r="AD17" i="7"/>
  <c r="AC27" i="7"/>
  <c r="AD35" i="7"/>
  <c r="AD79" i="7"/>
  <c r="AD12" i="7"/>
  <c r="AC28" i="7"/>
  <c r="AD60" i="7"/>
  <c r="AD24" i="7"/>
  <c r="AD5" i="7"/>
  <c r="AC53" i="7"/>
  <c r="AC6" i="7"/>
  <c r="AC31" i="7"/>
  <c r="AC63" i="7"/>
  <c r="AC75" i="7"/>
  <c r="AC54" i="7"/>
  <c r="AC64" i="7"/>
  <c r="AC46" i="7"/>
  <c r="AC29" i="7"/>
  <c r="AC66" i="7"/>
  <c r="AC22" i="7"/>
  <c r="AC80" i="7"/>
  <c r="AD76" i="7"/>
  <c r="AC76" i="7"/>
  <c r="AD72" i="7"/>
  <c r="AD71" i="7"/>
  <c r="AD56" i="7"/>
  <c r="AC56" i="7"/>
  <c r="AD78" i="7"/>
  <c r="AD37" i="7"/>
  <c r="AD81" i="7"/>
  <c r="AD16" i="7"/>
  <c r="AC8" i="7"/>
  <c r="AC60" i="7"/>
  <c r="AC24" i="7"/>
  <c r="AC5" i="7"/>
  <c r="AC13" i="7"/>
  <c r="AC61" i="7"/>
  <c r="AC41" i="7"/>
  <c r="AC79" i="7"/>
  <c r="AC33" i="7"/>
  <c r="AC38" i="7"/>
  <c r="AC10" i="7"/>
  <c r="AC43" i="7"/>
  <c r="AC18" i="7"/>
  <c r="AC82" i="7"/>
  <c r="AD14" i="6"/>
  <c r="AC78" i="6"/>
  <c r="AC63" i="6"/>
  <c r="AC56" i="6"/>
  <c r="AD48" i="6"/>
  <c r="AD38" i="6"/>
  <c r="AC8" i="6"/>
  <c r="AD56" i="6"/>
  <c r="AD67" i="6"/>
  <c r="AD8" i="6"/>
  <c r="AD27" i="6"/>
  <c r="AD19" i="6"/>
  <c r="AD76" i="6"/>
  <c r="AC66" i="6"/>
  <c r="AD12" i="6"/>
  <c r="AC41" i="6"/>
  <c r="AD5" i="6"/>
  <c r="AC36" i="6"/>
  <c r="AC25" i="6"/>
  <c r="AC30" i="6"/>
  <c r="AC12" i="6"/>
  <c r="AC31" i="6"/>
  <c r="AC38" i="6"/>
  <c r="AC59" i="6"/>
  <c r="AC69" i="6"/>
  <c r="AC53" i="6"/>
  <c r="AD52" i="6"/>
  <c r="AC10" i="6"/>
  <c r="AC61" i="6"/>
  <c r="AC71" i="6"/>
  <c r="AC46" i="6"/>
  <c r="AC73" i="6"/>
  <c r="AC81" i="6"/>
  <c r="AC24" i="6"/>
  <c r="AD62" i="6"/>
  <c r="AD29" i="6"/>
  <c r="AD17" i="6"/>
  <c r="AC5" i="6"/>
  <c r="AC64" i="6"/>
  <c r="AC49" i="6"/>
  <c r="AC55" i="6"/>
  <c r="AC37" i="6"/>
  <c r="AD58" i="6"/>
  <c r="AC70" i="6"/>
  <c r="AC77" i="6"/>
  <c r="AC13" i="6"/>
  <c r="AC79" i="6"/>
  <c r="AC11" i="6"/>
  <c r="AD73" i="6"/>
  <c r="AD81" i="6"/>
  <c r="AD24" i="6"/>
  <c r="AC39" i="6"/>
  <c r="AC48" i="6"/>
  <c r="AC12" i="5"/>
  <c r="AC20" i="5"/>
  <c r="AC63" i="5"/>
  <c r="AC67" i="5"/>
  <c r="AC76" i="5"/>
  <c r="AC80" i="5"/>
  <c r="AC43" i="5"/>
  <c r="AD57" i="5"/>
  <c r="AC55" i="5"/>
  <c r="AC39" i="5"/>
  <c r="AC74" i="5"/>
  <c r="AD28" i="5"/>
  <c r="AC26" i="5"/>
  <c r="AC62" i="5"/>
  <c r="AC14" i="5"/>
  <c r="AC13" i="5"/>
  <c r="AC54" i="5"/>
  <c r="AC72" i="5"/>
  <c r="AD41" i="5"/>
  <c r="AD25" i="5"/>
  <c r="AD14" i="5"/>
  <c r="AD18" i="5"/>
  <c r="AC71" i="5"/>
  <c r="AC29" i="5"/>
  <c r="AC15" i="5"/>
  <c r="AC27" i="5"/>
  <c r="AC24" i="5"/>
  <c r="AC50" i="5"/>
  <c r="AC10" i="5"/>
  <c r="AC16" i="5"/>
  <c r="AC53" i="5"/>
  <c r="AC18" i="5"/>
  <c r="AC69" i="5"/>
  <c r="AC42" i="5"/>
  <c r="AC65" i="5"/>
  <c r="AD64" i="5"/>
  <c r="AD12" i="5"/>
  <c r="AD78" i="5"/>
  <c r="AC25" i="5"/>
  <c r="AC59" i="5"/>
  <c r="AD75" i="5"/>
  <c r="AD13" i="5"/>
  <c r="AD76" i="5"/>
  <c r="AC8" i="5"/>
  <c r="AC61" i="5"/>
  <c r="AC49" i="5"/>
  <c r="AC44" i="5"/>
  <c r="AD29" i="5"/>
  <c r="AD26" i="5"/>
  <c r="AD15" i="4"/>
  <c r="AD23" i="4"/>
  <c r="AD27" i="4"/>
  <c r="AD75" i="4"/>
  <c r="AD58" i="4"/>
  <c r="AD39" i="4"/>
  <c r="AD25" i="4"/>
  <c r="AD22" i="4"/>
  <c r="AD35" i="4"/>
  <c r="AD63" i="4"/>
  <c r="AD64" i="4"/>
  <c r="AD5" i="4"/>
  <c r="AD61" i="4"/>
  <c r="AD51" i="4"/>
  <c r="AD29" i="4"/>
  <c r="AD66" i="4"/>
  <c r="AD73" i="4"/>
  <c r="AD7" i="4"/>
  <c r="AD36" i="4"/>
  <c r="AD9" i="4"/>
  <c r="AC69" i="4"/>
  <c r="AD42" i="4"/>
  <c r="AD10" i="4"/>
  <c r="AC68" i="4"/>
  <c r="AD33" i="4"/>
  <c r="AD67" i="4"/>
  <c r="AD48" i="4"/>
  <c r="AD14" i="4"/>
  <c r="AD40" i="4"/>
  <c r="AD76" i="4"/>
  <c r="AD53" i="4"/>
  <c r="AD41" i="4"/>
  <c r="AD72" i="4"/>
  <c r="AC10" i="4"/>
  <c r="AD17" i="4"/>
  <c r="AD38" i="4"/>
  <c r="AC57" i="4"/>
  <c r="AC44" i="4"/>
  <c r="AC18" i="4"/>
  <c r="AC35" i="4"/>
  <c r="AC63" i="4"/>
  <c r="AC52" i="4"/>
  <c r="AC31" i="4"/>
  <c r="AD56" i="4"/>
  <c r="AD77" i="4"/>
  <c r="AC28" i="4"/>
  <c r="AD43" i="4"/>
  <c r="AD8" i="4"/>
  <c r="AD6" i="4"/>
  <c r="AD69" i="4"/>
  <c r="AD60" i="4"/>
  <c r="AD30" i="4"/>
  <c r="AC37" i="4"/>
  <c r="AC46" i="4"/>
  <c r="AC29" i="4"/>
  <c r="AC43" i="4"/>
  <c r="AD31" i="3"/>
  <c r="AD18" i="3"/>
  <c r="AD15" i="3"/>
  <c r="AC16" i="3"/>
  <c r="AC8" i="3"/>
  <c r="AC43" i="3"/>
  <c r="AC59" i="3"/>
  <c r="AC64" i="3"/>
  <c r="AD8" i="3"/>
  <c r="AD43" i="3"/>
  <c r="AD62" i="3"/>
  <c r="AD60" i="3"/>
  <c r="AD50" i="3"/>
  <c r="AD25" i="3"/>
  <c r="AD58" i="3"/>
  <c r="AD57" i="3"/>
  <c r="AD32" i="3"/>
  <c r="AC52" i="3"/>
  <c r="AC25" i="3"/>
  <c r="AD29" i="3"/>
  <c r="AD41" i="3"/>
  <c r="AD66" i="3"/>
  <c r="AC20" i="3"/>
  <c r="AC21" i="3"/>
  <c r="AD19" i="3"/>
  <c r="AD52" i="3"/>
  <c r="AC40" i="3"/>
  <c r="AC49" i="3"/>
  <c r="AD5" i="3"/>
  <c r="AC62" i="3"/>
  <c r="AD59" i="3"/>
  <c r="AD24" i="3"/>
  <c r="AC10" i="3"/>
  <c r="AC54" i="3"/>
  <c r="AD14" i="3"/>
  <c r="AD23" i="3"/>
  <c r="AD33" i="3"/>
  <c r="AD67" i="3"/>
  <c r="AD56" i="3"/>
  <c r="AD30" i="3"/>
  <c r="AD11" i="3"/>
  <c r="AD10" i="3"/>
  <c r="AD54" i="3"/>
  <c r="AD12" i="3"/>
  <c r="AC13" i="3"/>
  <c r="AC61" i="3"/>
  <c r="AC45" i="3"/>
  <c r="AC26" i="3"/>
  <c r="AC46" i="3"/>
  <c r="AD38" i="3"/>
  <c r="AD46" i="3"/>
  <c r="AD13" i="3"/>
  <c r="AD37" i="3"/>
  <c r="AD45" i="3"/>
  <c r="AD53" i="3"/>
  <c r="AC31" i="3"/>
  <c r="AC58" i="3"/>
  <c r="AC14" i="3"/>
  <c r="AC22" i="3"/>
  <c r="AC55" i="3"/>
  <c r="AC28" i="3"/>
  <c r="AD28" i="3"/>
  <c r="AD22" i="3"/>
  <c r="AC38" i="2"/>
  <c r="AC44" i="2"/>
  <c r="AC42" i="2"/>
  <c r="AC25" i="2"/>
  <c r="AC61" i="2"/>
  <c r="AD63" i="2"/>
  <c r="AC69" i="2"/>
  <c r="AC7" i="2"/>
  <c r="AD60" i="2"/>
  <c r="AD34" i="2"/>
  <c r="AD54" i="2"/>
  <c r="AD13" i="2"/>
  <c r="AC11" i="2"/>
  <c r="AD40" i="2"/>
  <c r="AC12" i="2"/>
  <c r="AC49" i="2"/>
  <c r="AD14" i="2"/>
  <c r="AD55" i="2"/>
  <c r="AD5" i="2"/>
  <c r="AD33" i="2"/>
  <c r="AC40" i="2"/>
  <c r="AD19" i="11"/>
  <c r="AC12" i="11"/>
  <c r="AC17" i="11"/>
  <c r="AD81" i="11"/>
  <c r="AC18" i="11"/>
  <c r="AC38" i="11"/>
  <c r="AC65" i="11"/>
  <c r="AC5" i="11"/>
  <c r="AD18" i="11"/>
  <c r="AD38" i="11"/>
  <c r="AD5" i="11"/>
  <c r="AC69" i="11"/>
  <c r="AD47" i="11"/>
  <c r="AD55" i="11"/>
  <c r="AD23" i="11"/>
  <c r="AD80" i="11"/>
  <c r="AD14" i="11"/>
  <c r="AD16" i="11"/>
  <c r="AD44" i="10"/>
  <c r="AD50" i="10"/>
  <c r="AD72" i="10"/>
  <c r="AD16" i="10"/>
  <c r="AC9" i="10"/>
  <c r="AD23" i="10"/>
  <c r="AD48" i="10"/>
  <c r="AD52" i="10"/>
  <c r="AD9" i="10"/>
  <c r="AD37" i="10"/>
  <c r="AD18" i="10"/>
  <c r="AD12" i="10"/>
  <c r="AD19" i="10"/>
  <c r="AD31" i="10"/>
  <c r="AD17" i="10"/>
  <c r="AD76" i="10"/>
  <c r="AD24" i="10"/>
  <c r="AC21" i="10"/>
  <c r="AD34" i="10"/>
  <c r="AC8" i="10"/>
  <c r="AC62" i="10"/>
  <c r="AD49" i="9"/>
  <c r="AD58" i="9"/>
  <c r="AD41" i="9"/>
  <c r="AD5" i="9"/>
  <c r="AD14" i="9"/>
  <c r="AD74" i="9"/>
  <c r="AC58" i="9"/>
  <c r="AC41" i="9"/>
  <c r="AC5" i="9"/>
  <c r="AC14" i="9"/>
  <c r="AD66" i="9"/>
  <c r="AD8" i="9"/>
  <c r="AD60" i="9"/>
  <c r="AD39" i="9"/>
  <c r="AC19" i="9"/>
  <c r="AC44" i="9"/>
  <c r="AC12" i="9"/>
  <c r="AC34" i="9"/>
  <c r="AC22" i="9"/>
  <c r="AC71" i="9"/>
  <c r="AC63" i="9"/>
  <c r="AC51" i="9"/>
  <c r="AC13" i="9"/>
  <c r="AD19" i="9"/>
  <c r="AD22" i="9"/>
  <c r="AC17" i="8"/>
  <c r="AD51" i="8"/>
  <c r="AD62" i="8"/>
  <c r="AC62" i="8"/>
  <c r="AC37" i="8"/>
  <c r="AC40" i="8"/>
  <c r="AC48" i="8"/>
  <c r="AD28" i="8"/>
  <c r="AC75" i="8"/>
  <c r="AD55" i="8"/>
  <c r="AD71" i="8"/>
  <c r="AD29" i="8"/>
  <c r="AD7" i="8"/>
  <c r="AD33" i="8"/>
  <c r="AD50" i="8"/>
  <c r="AC79" i="8"/>
  <c r="AC78" i="8"/>
  <c r="AC54" i="8"/>
  <c r="AC45" i="7"/>
  <c r="AD66" i="7"/>
  <c r="AD30" i="7"/>
  <c r="AD42" i="7"/>
  <c r="AC42" i="7"/>
  <c r="AC32" i="7"/>
  <c r="AC9" i="7"/>
  <c r="AC73" i="7"/>
  <c r="AC78" i="7"/>
  <c r="AC37" i="7"/>
  <c r="AC81" i="7"/>
  <c r="AC16" i="7"/>
  <c r="AC70" i="7"/>
  <c r="AD44" i="7"/>
  <c r="AC72" i="7"/>
  <c r="AD38" i="7"/>
  <c r="AD33" i="7"/>
  <c r="AC15" i="7"/>
  <c r="AC58" i="7"/>
  <c r="AD73" i="7"/>
  <c r="AD68" i="7"/>
  <c r="AD47" i="7"/>
  <c r="AD65" i="7"/>
  <c r="AD21" i="7"/>
  <c r="AD20" i="7"/>
  <c r="AC23" i="7"/>
  <c r="AC77" i="7"/>
  <c r="AC25" i="7"/>
  <c r="AC22" i="6"/>
  <c r="AC28" i="6"/>
  <c r="AC74" i="6"/>
  <c r="AD65" i="6"/>
  <c r="AD45" i="6"/>
  <c r="AD82" i="6"/>
  <c r="AD40" i="6"/>
  <c r="AC21" i="6"/>
  <c r="AC52" i="6"/>
  <c r="AC68" i="6"/>
  <c r="AC26" i="6"/>
  <c r="AC80" i="6"/>
  <c r="AD6" i="6"/>
  <c r="AD68" i="6"/>
  <c r="AD26" i="6"/>
  <c r="AC44" i="6"/>
  <c r="AC35" i="6"/>
  <c r="AC14" i="6"/>
  <c r="AC51" i="6"/>
  <c r="AC75" i="6"/>
  <c r="AD31" i="6"/>
  <c r="AD55" i="6"/>
  <c r="AD64" i="6"/>
  <c r="AD37" i="6"/>
  <c r="AD34" i="6"/>
  <c r="AD47" i="6"/>
  <c r="AC33" i="6"/>
  <c r="AD81" i="5"/>
  <c r="AD34" i="5"/>
  <c r="AD68" i="5"/>
  <c r="AD48" i="5"/>
  <c r="AD17" i="5"/>
  <c r="AC7" i="5"/>
  <c r="AC36" i="5"/>
  <c r="AD43" i="5"/>
  <c r="AD5" i="5"/>
  <c r="AD71" i="5"/>
  <c r="AD45" i="5"/>
  <c r="AD80" i="5"/>
  <c r="AC58" i="5"/>
  <c r="AC79" i="5"/>
  <c r="AC9" i="5"/>
  <c r="AC6" i="5"/>
  <c r="AC38" i="5"/>
  <c r="AD58" i="5"/>
  <c r="AD79" i="5"/>
  <c r="AD9" i="5"/>
  <c r="AD6" i="5"/>
  <c r="AD38" i="5"/>
  <c r="AC66" i="5"/>
  <c r="AC52" i="5"/>
  <c r="AC37" i="5"/>
  <c r="AC19" i="5"/>
  <c r="AC77" i="5"/>
  <c r="AC30" i="5"/>
  <c r="AD20" i="5"/>
  <c r="AD63" i="5"/>
  <c r="AD67" i="5"/>
  <c r="AD20" i="4"/>
  <c r="AD44" i="4"/>
  <c r="AD18" i="4"/>
  <c r="AC7" i="4"/>
  <c r="AC49" i="4"/>
  <c r="AD49" i="4"/>
  <c r="AD52" i="4"/>
  <c r="AD68" i="4"/>
  <c r="AD62" i="4"/>
  <c r="AD54" i="4"/>
  <c r="AD57" i="4"/>
  <c r="AC48" i="4"/>
  <c r="AC14" i="4"/>
  <c r="AC24" i="4"/>
  <c r="AC71" i="4"/>
  <c r="AD74" i="4"/>
  <c r="AD11" i="4"/>
  <c r="AD21" i="4"/>
  <c r="AD24" i="4"/>
  <c r="AD71" i="4"/>
  <c r="AC36" i="4"/>
  <c r="AC33" i="4"/>
  <c r="AD47" i="4"/>
  <c r="AD16" i="4"/>
  <c r="AD28" i="4"/>
  <c r="AD13" i="4"/>
  <c r="AD26" i="4"/>
  <c r="AD32" i="4"/>
  <c r="AD37" i="4"/>
  <c r="AD46" i="4"/>
  <c r="AC65" i="4"/>
  <c r="AC44" i="3"/>
  <c r="AC23" i="3"/>
  <c r="AC67" i="3"/>
  <c r="AD6" i="3"/>
  <c r="AD20" i="3"/>
  <c r="AD27" i="3"/>
  <c r="AD21" i="3"/>
  <c r="AD44" i="3"/>
  <c r="AD26" i="3"/>
  <c r="AC6" i="3"/>
  <c r="AC27" i="3"/>
  <c r="AD61" i="3"/>
  <c r="AD16" i="3"/>
  <c r="AC48" i="3"/>
  <c r="AC71" i="3"/>
  <c r="AC63" i="3"/>
  <c r="AC36" i="3"/>
  <c r="AD48" i="3"/>
  <c r="AD71" i="3"/>
  <c r="AC33" i="3"/>
  <c r="AC56" i="3"/>
  <c r="AD63" i="3"/>
  <c r="AD36" i="3"/>
  <c r="AC63" i="2"/>
  <c r="AD64" i="2"/>
  <c r="AD20" i="2"/>
  <c r="AD56" i="2"/>
  <c r="AC62" i="2"/>
  <c r="AC10" i="2"/>
  <c r="AC6" i="2"/>
  <c r="AC5" i="2"/>
  <c r="AD8" i="2"/>
  <c r="AC9" i="2"/>
  <c r="AD43" i="2"/>
  <c r="AD26" i="2"/>
  <c r="AD16" i="2"/>
  <c r="AC50" i="2"/>
  <c r="AC56" i="2"/>
  <c r="AC43" i="2"/>
  <c r="AC14" i="2"/>
  <c r="AD7" i="2"/>
  <c r="AC35" i="2"/>
  <c r="AD47" i="2"/>
  <c r="AD30" i="2"/>
  <c r="AC70" i="2"/>
  <c r="AD69" i="2"/>
  <c r="AD24" i="2"/>
  <c r="AC58" i="2"/>
  <c r="AC23" i="2"/>
  <c r="AC30" i="2"/>
  <c r="AC55" i="2"/>
  <c r="AC22" i="2"/>
  <c r="AC26" i="2"/>
  <c r="AC9" i="11"/>
  <c r="AC70" i="11"/>
  <c r="AC50" i="8"/>
  <c r="AC7" i="8"/>
  <c r="AD18" i="2"/>
  <c r="AD7" i="11"/>
  <c r="AD21" i="11"/>
  <c r="AC7" i="9"/>
  <c r="AC55" i="9"/>
  <c r="AC64" i="9"/>
  <c r="AC70" i="9"/>
  <c r="AD50" i="9"/>
  <c r="AD59" i="9"/>
  <c r="AD46" i="9"/>
  <c r="AD75" i="9"/>
  <c r="AD10" i="9"/>
  <c r="AC53" i="9"/>
  <c r="AD21" i="8"/>
  <c r="AC19" i="11"/>
  <c r="AC44" i="11"/>
  <c r="AC25" i="11"/>
  <c r="AC56" i="11"/>
  <c r="AC28" i="11"/>
  <c r="AC46" i="10"/>
  <c r="AC56" i="10"/>
  <c r="AC42" i="10"/>
  <c r="AC76" i="10"/>
  <c r="AC26" i="10"/>
  <c r="AC45" i="9"/>
  <c r="AC16" i="9"/>
  <c r="AC43" i="9"/>
  <c r="AC31" i="9"/>
  <c r="AC76" i="9"/>
  <c r="AD82" i="8"/>
  <c r="AD74" i="8"/>
  <c r="AD60" i="8"/>
  <c r="AD39" i="8"/>
  <c r="AD83" i="8"/>
  <c r="AC50" i="7"/>
  <c r="AC22" i="5"/>
  <c r="AC31" i="5"/>
  <c r="AD17" i="3"/>
  <c r="AD9" i="3"/>
  <c r="AD35" i="3"/>
  <c r="AD42" i="3"/>
  <c r="AD43" i="6"/>
  <c r="AD61" i="6"/>
  <c r="AD23" i="6"/>
  <c r="AD63" i="6"/>
  <c r="AC65" i="6"/>
  <c r="AC45" i="6"/>
  <c r="AC82" i="6"/>
  <c r="AC40" i="6"/>
  <c r="AD72" i="5"/>
  <c r="AD27" i="5"/>
  <c r="AD54" i="5"/>
  <c r="AD50" i="5"/>
  <c r="AD82" i="5"/>
  <c r="AC40" i="5"/>
  <c r="AD23" i="7"/>
  <c r="AD77" i="7"/>
  <c r="AD25" i="7"/>
  <c r="AD29" i="7"/>
  <c r="AD18" i="7"/>
  <c r="AD47" i="5"/>
  <c r="AD70" i="5"/>
  <c r="AD33" i="5"/>
  <c r="AD61" i="5"/>
  <c r="AD35" i="5"/>
  <c r="AD34" i="4"/>
  <c r="AC6" i="8"/>
  <c r="AC51" i="8"/>
  <c r="AC67" i="8"/>
  <c r="AC23" i="8"/>
  <c r="AC12" i="8"/>
  <c r="AC27" i="8"/>
  <c r="AC83" i="8"/>
  <c r="AC39" i="8"/>
  <c r="AC60" i="8"/>
  <c r="AC74" i="8"/>
  <c r="AC82" i="8"/>
  <c r="AC17" i="2"/>
  <c r="AC34" i="2"/>
  <c r="AC54" i="2"/>
  <c r="AC13" i="2"/>
  <c r="AC29" i="2"/>
  <c r="AC57" i="2"/>
  <c r="AC67" i="2"/>
  <c r="AC32" i="8"/>
  <c r="AC65" i="3"/>
  <c r="AC34" i="3"/>
  <c r="AC53" i="3"/>
  <c r="AC24" i="3"/>
  <c r="AC7" i="3"/>
  <c r="AC39" i="3"/>
  <c r="AD57" i="2"/>
  <c r="AD71" i="2"/>
  <c r="AD67" i="2"/>
  <c r="AC15" i="2"/>
  <c r="AD44" i="2"/>
  <c r="AC21" i="4"/>
  <c r="AC30" i="4"/>
  <c r="AC55" i="4"/>
  <c r="AC60" i="4"/>
  <c r="AC19" i="4"/>
  <c r="AD22" i="2"/>
  <c r="AD32" i="2"/>
  <c r="AD52" i="2"/>
  <c r="AD11" i="2"/>
  <c r="AD39" i="2"/>
  <c r="AD59" i="2"/>
  <c r="AC45" i="11"/>
  <c r="AC59" i="11"/>
  <c r="AC47" i="3"/>
  <c r="AC31" i="2"/>
  <c r="AC66" i="2"/>
  <c r="AD28" i="2"/>
  <c r="AC53" i="4"/>
  <c r="AC76" i="4"/>
  <c r="AC40" i="4"/>
  <c r="AD27" i="2"/>
  <c r="AD56" i="11"/>
  <c r="AD28" i="11"/>
  <c r="AC52" i="11"/>
  <c r="AC75" i="11"/>
  <c r="AC63" i="11"/>
  <c r="AC33" i="11"/>
  <c r="AC72" i="11"/>
  <c r="AD60" i="10"/>
  <c r="AD45" i="10"/>
  <c r="AD53" i="10"/>
  <c r="AD78" i="10"/>
  <c r="AC50" i="9"/>
  <c r="AC59" i="9"/>
  <c r="AC46" i="9"/>
  <c r="AC75" i="9"/>
  <c r="AC10" i="9"/>
  <c r="AD52" i="11"/>
  <c r="AD75" i="11"/>
  <c r="AD63" i="11"/>
  <c r="AD33" i="11"/>
  <c r="AD72" i="11"/>
  <c r="AC48" i="10"/>
  <c r="AC40" i="9"/>
  <c r="AC38" i="9"/>
  <c r="AC25" i="9"/>
  <c r="AC74" i="9"/>
  <c r="AD61" i="11"/>
  <c r="AD6" i="11"/>
  <c r="AD43" i="11"/>
  <c r="AC7" i="11"/>
  <c r="AC60" i="11"/>
  <c r="AC21" i="11"/>
  <c r="AC81" i="11"/>
  <c r="AD70" i="10"/>
  <c r="AD28" i="10"/>
  <c r="AC25" i="10"/>
  <c r="AC43" i="10"/>
  <c r="AC23" i="10"/>
  <c r="AC41" i="10"/>
  <c r="AD11" i="9"/>
  <c r="AD47" i="9"/>
  <c r="AD48" i="9"/>
  <c r="AD67" i="9"/>
  <c r="AD72" i="9"/>
  <c r="AC61" i="9"/>
  <c r="AC68" i="9"/>
  <c r="AC56" i="9"/>
  <c r="AD57" i="7"/>
  <c r="AD70" i="6"/>
  <c r="AD77" i="6"/>
  <c r="AD13" i="6"/>
  <c r="AD79" i="6"/>
  <c r="AD11" i="6"/>
  <c r="AD69" i="5"/>
  <c r="AD49" i="5"/>
  <c r="AD42" i="5"/>
  <c r="AD65" i="5"/>
  <c r="AC35" i="5"/>
  <c r="AD8" i="7"/>
  <c r="AD9" i="6"/>
  <c r="AD49" i="6"/>
  <c r="AD33" i="6"/>
  <c r="AD30" i="6"/>
  <c r="AD53" i="6"/>
  <c r="AD55" i="5"/>
  <c r="AD51" i="5"/>
  <c r="AD39" i="5"/>
  <c r="AD32" i="5"/>
  <c r="AD74" i="5"/>
  <c r="AD65" i="3"/>
  <c r="AD34" i="3"/>
  <c r="AD35" i="10"/>
  <c r="AD7" i="7"/>
  <c r="AD61" i="7"/>
  <c r="AD41" i="7"/>
  <c r="AD69" i="7"/>
  <c r="AD62" i="7"/>
  <c r="AD50" i="6"/>
  <c r="AD22" i="5"/>
  <c r="AD62" i="5"/>
  <c r="AD66" i="5"/>
  <c r="AD52" i="5"/>
  <c r="AD31" i="5"/>
  <c r="AC45" i="8"/>
  <c r="AC19" i="8"/>
  <c r="AC47" i="8"/>
  <c r="AC35" i="8"/>
  <c r="AC43" i="8"/>
  <c r="AC20" i="8"/>
  <c r="AC10" i="8"/>
  <c r="AC64" i="8"/>
  <c r="AC9" i="8"/>
  <c r="AC25" i="8"/>
  <c r="AC77" i="8"/>
  <c r="AD41" i="2"/>
  <c r="AD65" i="2"/>
  <c r="AC18" i="2"/>
  <c r="AC27" i="2"/>
  <c r="AC41" i="2"/>
  <c r="AC65" i="2"/>
  <c r="AC71" i="2"/>
  <c r="AD12" i="2"/>
  <c r="AC30" i="3"/>
  <c r="AC11" i="3"/>
  <c r="AC32" i="3"/>
  <c r="AC15" i="3"/>
  <c r="AC57" i="3"/>
  <c r="AC12" i="3"/>
  <c r="AD42" i="2"/>
  <c r="AD35" i="2"/>
  <c r="AC46" i="2"/>
  <c r="AC28" i="2"/>
  <c r="AD53" i="2"/>
  <c r="AC50" i="4"/>
  <c r="AC54" i="4"/>
  <c r="AC22" i="4"/>
  <c r="AC25" i="4"/>
  <c r="AC39" i="4"/>
  <c r="AC61" i="4"/>
  <c r="AC58" i="4"/>
  <c r="AC16" i="4"/>
  <c r="AC64" i="4"/>
  <c r="AC47" i="4"/>
  <c r="AC42" i="4"/>
  <c r="AD50" i="2"/>
  <c r="AD9" i="2"/>
  <c r="AD46" i="2"/>
  <c r="AD31" i="2"/>
  <c r="AD45" i="2"/>
  <c r="AC12" i="4"/>
  <c r="AC62" i="11"/>
  <c r="AD13" i="7"/>
  <c r="AC68" i="8"/>
  <c r="AC80" i="8"/>
  <c r="AC58" i="8"/>
  <c r="AC33" i="8"/>
  <c r="AC29" i="8"/>
  <c r="AC45" i="2"/>
  <c r="AC36" i="2"/>
  <c r="AD25" i="2"/>
  <c r="AD70" i="2"/>
  <c r="AC17" i="4"/>
  <c r="AC77" i="4"/>
  <c r="AC56" i="4"/>
  <c r="AC67" i="4"/>
  <c r="AD62" i="2"/>
  <c r="AD16" i="9"/>
  <c r="AD43" i="9"/>
  <c r="AD31" i="9"/>
  <c r="AD76" i="9"/>
  <c r="AC8" i="9"/>
  <c r="AC60" i="9"/>
  <c r="AC39" i="9"/>
  <c r="AD5" i="8"/>
  <c r="AD48" i="8"/>
  <c r="AD40" i="8"/>
  <c r="AD37" i="8"/>
  <c r="AD42" i="8"/>
  <c r="AD50" i="11"/>
  <c r="AD61" i="10"/>
  <c r="AD13" i="10"/>
  <c r="AD59" i="10"/>
  <c r="AD66" i="10"/>
  <c r="AD71" i="10"/>
  <c r="AC28" i="9"/>
  <c r="AC35" i="9"/>
  <c r="AC57" i="9"/>
  <c r="AC32" i="9"/>
  <c r="AD26" i="8"/>
  <c r="AD76" i="11"/>
  <c r="AD17" i="11"/>
  <c r="AC54" i="11"/>
  <c r="AC53" i="11"/>
  <c r="AC74" i="11"/>
  <c r="AC31" i="11"/>
  <c r="AD38" i="10"/>
  <c r="AC35" i="10"/>
  <c r="AC32" i="10"/>
  <c r="AC29" i="10"/>
  <c r="AC14" i="10"/>
  <c r="AC42" i="9"/>
  <c r="AC36" i="9"/>
  <c r="AC65" i="9"/>
  <c r="AC17" i="9"/>
  <c r="AD37" i="5"/>
  <c r="AD19" i="5"/>
  <c r="AD77" i="5"/>
  <c r="AD30" i="5"/>
  <c r="AD53" i="7"/>
  <c r="AC19" i="7"/>
  <c r="AC52" i="7"/>
  <c r="AC26" i="7"/>
  <c r="AC34" i="7"/>
  <c r="AC36" i="7"/>
  <c r="AD15" i="6"/>
  <c r="AD10" i="6"/>
  <c r="AD25" i="6"/>
  <c r="AD78" i="6"/>
  <c r="AD18" i="6"/>
  <c r="AD73" i="5"/>
  <c r="AD53" i="5"/>
  <c r="AD16" i="5"/>
  <c r="AD60" i="5"/>
  <c r="AD44" i="5"/>
  <c r="AD45" i="9"/>
  <c r="AD54" i="7"/>
  <c r="AD64" i="7"/>
  <c r="AD46" i="7"/>
  <c r="AD82" i="7"/>
  <c r="AD80" i="7"/>
  <c r="AC7" i="7"/>
  <c r="AD46" i="5"/>
  <c r="AD11" i="5"/>
  <c r="AD7" i="5"/>
  <c r="AD36" i="5"/>
  <c r="AC15" i="8"/>
  <c r="AC26" i="8"/>
  <c r="AC36" i="8"/>
  <c r="AC59" i="8"/>
  <c r="AC81" i="8"/>
  <c r="AC70" i="8"/>
  <c r="AC41" i="8"/>
  <c r="AC63" i="8"/>
  <c r="AC53" i="8"/>
  <c r="AC18" i="8"/>
  <c r="AC62" i="4"/>
  <c r="AD21" i="2"/>
  <c r="AD68" i="2"/>
  <c r="AC59" i="2"/>
  <c r="AC39" i="2"/>
  <c r="AC21" i="2"/>
  <c r="AC68" i="2"/>
  <c r="AD37" i="2"/>
  <c r="AC41" i="3"/>
  <c r="AC66" i="3"/>
  <c r="AC5" i="3"/>
  <c r="AC70" i="3"/>
  <c r="AC68" i="3"/>
  <c r="AC18" i="3"/>
  <c r="AD51" i="2"/>
  <c r="AD49" i="2"/>
  <c r="AC24" i="2"/>
  <c r="AC51" i="2"/>
  <c r="AC6" i="4"/>
  <c r="AC38" i="4"/>
  <c r="AC70" i="4"/>
  <c r="AC32" i="4"/>
  <c r="AC59" i="4"/>
  <c r="AC26" i="4"/>
  <c r="AC45" i="4"/>
  <c r="AC34" i="4"/>
  <c r="AC11" i="4"/>
  <c r="AC23" i="4"/>
  <c r="AC74" i="4"/>
  <c r="AC15" i="4"/>
  <c r="AD47" i="3"/>
  <c r="AD58" i="2"/>
  <c r="AD10" i="2"/>
  <c r="AD23" i="2"/>
  <c r="AD48" i="2"/>
  <c r="AD15" i="2"/>
  <c r="AD29" i="2"/>
  <c r="AD17" i="2"/>
  <c r="AD72" i="2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</calcChain>
</file>

<file path=xl/sharedStrings.xml><?xml version="1.0" encoding="utf-8"?>
<sst xmlns="http://schemas.openxmlformats.org/spreadsheetml/2006/main" count="1339" uniqueCount="151">
  <si>
    <t>CPC</t>
  </si>
  <si>
    <t>ARANCEL</t>
  </si>
  <si>
    <t>TOTAL_CIIU</t>
  </si>
  <si>
    <t>CF1</t>
  </si>
  <si>
    <t>CA1</t>
  </si>
  <si>
    <t>CS1</t>
  </si>
  <si>
    <t>Polietileno</t>
  </si>
  <si>
    <t>Estireno</t>
  </si>
  <si>
    <t>Azufre petroquímico</t>
  </si>
  <si>
    <t>Amoniaco anhidro</t>
  </si>
  <si>
    <t>Tripolifosfato sódico</t>
  </si>
  <si>
    <t>Etilenglicol</t>
  </si>
  <si>
    <t xml:space="preserve">Etilhexanol, 2-etilhexanol </t>
  </si>
  <si>
    <t>Acetato de vinilo</t>
  </si>
  <si>
    <t xml:space="preserve">Ciclohexano </t>
  </si>
  <si>
    <t>Polipropileno</t>
  </si>
  <si>
    <t>Ortoxileno</t>
  </si>
  <si>
    <t>Alcohol metilíco o metanol</t>
  </si>
  <si>
    <t>Nitrito de potasio</t>
  </si>
  <si>
    <t>Acido acético</t>
  </si>
  <si>
    <t xml:space="preserve">Hidróxido de sodio </t>
  </si>
  <si>
    <t>Hidróxido de aluminio</t>
  </si>
  <si>
    <t>Bicarbonato de sodio</t>
  </si>
  <si>
    <t>Fosfato de calcio</t>
  </si>
  <si>
    <t>Alcohol isobutílico (isobutanol)</t>
  </si>
  <si>
    <t>Anhídrido maleico</t>
  </si>
  <si>
    <t>Carburo de calcio</t>
  </si>
  <si>
    <t>Hidróxido de Potasio - Potasa cáustica</t>
  </si>
  <si>
    <t>Alcohol propílico y alcohol  isopropil</t>
  </si>
  <si>
    <t>Cloruro de calcio</t>
  </si>
  <si>
    <t>Carbonato de cal o calcio</t>
  </si>
  <si>
    <t>Oxido de aluminio</t>
  </si>
  <si>
    <t>Acido cítrico</t>
  </si>
  <si>
    <t>Anhídrido ftálico</t>
  </si>
  <si>
    <t>Sulfuro y bisulfuro de carbono</t>
  </si>
  <si>
    <t>Acido acrilico o metacrilico</t>
  </si>
  <si>
    <t>Alcohol butilico - butanol</t>
  </si>
  <si>
    <t>Acido fórmico</t>
  </si>
  <si>
    <t>Dióxido, óxido ó blanco  de zinc</t>
  </si>
  <si>
    <t>Cloruro de aluminio</t>
  </si>
  <si>
    <t>Dióxido de titanio</t>
  </si>
  <si>
    <t>Cloruro de amonio</t>
  </si>
  <si>
    <t>Acido oxálico</t>
  </si>
  <si>
    <t>Benzoato de sodio</t>
  </si>
  <si>
    <t>Oxígeno</t>
  </si>
  <si>
    <t>Carburo de silicio</t>
  </si>
  <si>
    <t>Sulfato de magnesio</t>
  </si>
  <si>
    <t>Glutaraldehido</t>
  </si>
  <si>
    <t>Silicato de magnesio (magnesita)</t>
  </si>
  <si>
    <t>Acido láctico</t>
  </si>
  <si>
    <t>Xilenos</t>
  </si>
  <si>
    <t>Acido benzóico</t>
  </si>
  <si>
    <t>Fosfato de sodio</t>
  </si>
  <si>
    <t>Sulfato de cobre</t>
  </si>
  <si>
    <t>Alcohol bencílico - fenil carbinol</t>
  </si>
  <si>
    <t>Hidróxido de magnesio</t>
  </si>
  <si>
    <t>Carbonato de magnesio</t>
  </si>
  <si>
    <t>Acido sulfúrico</t>
  </si>
  <si>
    <t>Acido fumarico</t>
  </si>
  <si>
    <t>Sulfato de hierro</t>
  </si>
  <si>
    <t>Fosfato de potasio</t>
  </si>
  <si>
    <t>Caprolactama</t>
  </si>
  <si>
    <t>Nitrógeno</t>
  </si>
  <si>
    <t>Sulfato de aluminio</t>
  </si>
  <si>
    <t>Bióxido o Dioxido de Carbono (gas carbónico)</t>
  </si>
  <si>
    <t>Argón</t>
  </si>
  <si>
    <t>Azufre pulverizado, micropulverizado</t>
  </si>
  <si>
    <t>Fosfato de hierro</t>
  </si>
  <si>
    <t>Propileno</t>
  </si>
  <si>
    <t>Sulfato de sodio</t>
  </si>
  <si>
    <t>Cloro</t>
  </si>
  <si>
    <t>Carbonato de Cobalto</t>
  </si>
  <si>
    <t>Cal viva</t>
  </si>
  <si>
    <t>Nitrato de plata</t>
  </si>
  <si>
    <t>Cloruro de metileno</t>
  </si>
  <si>
    <t>Clorato de sodio</t>
  </si>
  <si>
    <t>Sulfato de cromo</t>
  </si>
  <si>
    <t>Sulfuro de sodio</t>
  </si>
  <si>
    <t>Naftalina</t>
  </si>
  <si>
    <t>Hipoclorito de sodio</t>
  </si>
  <si>
    <t>Cloruro de hierro</t>
  </si>
  <si>
    <t>Hidrógeno</t>
  </si>
  <si>
    <t>Carbonato de sodio</t>
  </si>
  <si>
    <t>Acido bórico</t>
  </si>
  <si>
    <t>Tetracloroetileno (percloroetileno)</t>
  </si>
  <si>
    <t>Sulfato de bario</t>
  </si>
  <si>
    <t>Yodo</t>
  </si>
  <si>
    <t>Poliacrilato de sodio</t>
  </si>
  <si>
    <t>Carbonato de potasio</t>
  </si>
  <si>
    <t>Cloruro de magnesio</t>
  </si>
  <si>
    <t>Metasilicato de sodio</t>
  </si>
  <si>
    <t>Acido tartárico</t>
  </si>
  <si>
    <t>Amoniaco líquido</t>
  </si>
  <si>
    <t>Benceno</t>
  </si>
  <si>
    <t>Fosfato trisódico</t>
  </si>
  <si>
    <t>Ortoftalato de dioctilo - (DOP)</t>
  </si>
  <si>
    <t>Melamina</t>
  </si>
  <si>
    <t>Anhídrido trimelítico</t>
  </si>
  <si>
    <t>Sulfato de níquel</t>
  </si>
  <si>
    <t>Cloruro de vinilo</t>
  </si>
  <si>
    <t>Sulfato de zinc</t>
  </si>
  <si>
    <t>Silicato de potasio</t>
  </si>
  <si>
    <t>Acido nítrico</t>
  </si>
  <si>
    <t>Calcio</t>
  </si>
  <si>
    <t>Metil - etil cetona</t>
  </si>
  <si>
    <t>Carbonato de amonio</t>
  </si>
  <si>
    <t>Etileno</t>
  </si>
  <si>
    <t>Fósforo rojo</t>
  </si>
  <si>
    <t>TOTAL_CONS</t>
  </si>
  <si>
    <t>TOTAL_PROD</t>
  </si>
  <si>
    <t>TOTAL_IMP</t>
  </si>
  <si>
    <t>TOTAL_EXP</t>
  </si>
  <si>
    <t>CF4</t>
  </si>
  <si>
    <t>CA4</t>
  </si>
  <si>
    <t>CS4</t>
  </si>
  <si>
    <t>TOTAL_AREAS</t>
  </si>
  <si>
    <t>ICI</t>
  </si>
  <si>
    <t>ISI</t>
  </si>
  <si>
    <t>ICON</t>
  </si>
  <si>
    <t>IPRO</t>
  </si>
  <si>
    <t>II</t>
  </si>
  <si>
    <t>IE</t>
  </si>
  <si>
    <t>IP</t>
  </si>
  <si>
    <t>IPF</t>
  </si>
  <si>
    <t>IPA</t>
  </si>
  <si>
    <t>IPS</t>
  </si>
  <si>
    <t>ICE</t>
  </si>
  <si>
    <t>AÑO</t>
  </si>
  <si>
    <t>POSICIÓN</t>
  </si>
  <si>
    <t>SQI</t>
  </si>
  <si>
    <t>Óxido de propileno</t>
  </si>
  <si>
    <t>Tetracloruro de carbono</t>
  </si>
  <si>
    <t>Cianuro de sodio</t>
  </si>
  <si>
    <t>Cloroformo</t>
  </si>
  <si>
    <t xml:space="preserve">Metil  isobutil carbinol </t>
  </si>
  <si>
    <t>Tolueno</t>
  </si>
  <si>
    <t>Tetraetilo de plomo</t>
  </si>
  <si>
    <t>Cloruro de cobalto</t>
  </si>
  <si>
    <t>Fosfato de amonio</t>
  </si>
  <si>
    <t>Carbonato de litio</t>
  </si>
  <si>
    <r>
      <t>ANEXO 22 J - LISTADO PRIORIZADO DE ACUERDO CON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2 TABLA 16 y COMBINACIÓN 2 TABLA 10) PARA EL AÑO 2012</t>
    </r>
  </si>
  <si>
    <r>
      <t>ANEXO 22 I - LISTADO PRIORIZADO DE ACUERDO CON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2 TABLA 16 y COMBINACIÓN 2 TABLA 10) PARA EL AÑO 2011</t>
    </r>
  </si>
  <si>
    <r>
      <t>ANEXO 22 H - LISTADO PRIORIZADO DE ACUERDO CON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2 TABLA 16 y COMBINACIÓN 2 TABLA 10) PARA EL AÑO 2010</t>
    </r>
  </si>
  <si>
    <r>
      <t>ANEXO 22 G - LISTADO PRIORIZADO DE ACUERDO CON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2 TABLA 16 y COMBINACIÓN 2 TABLA 10) PARA EL AÑO 2009</t>
    </r>
  </si>
  <si>
    <r>
      <t>ANEXO 22 F - LISTADO PRIORIZADO DE ACUERDO CONEL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2 TABLA 16 y COMBINACIÓN 2 TABLA 10) PARA EL AÑO 2008</t>
    </r>
  </si>
  <si>
    <r>
      <t>ANEXO 22 E - LISTADO PRIORIZADO DE ACUERDO CON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2 TABLA 16 y COMBINACIÓN 2 TABLA 10) PARA EL AÑO 2007</t>
    </r>
  </si>
  <si>
    <r>
      <t>ANEXO 22 D - LISTADO PRIORIZADO DE ACUERDO CON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2 TABLA 16 y COMBINACIÓN 2 TABLA 10) PARA EL AÑO 2006</t>
    </r>
  </si>
  <si>
    <r>
      <t>ANEXO 22 C - LISTADO PRIORIZADO DE ACUERDO CON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2 TABLA 16 y COMBINACIÓN 2 TABLA 10) PARA EL AÑO 2005</t>
    </r>
  </si>
  <si>
    <r>
      <t>ANEXO 22 B - LISTADO PRIORIZADO DE ACUERDO CON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2 TABLA 16 y COMBINACIÓN 2 TABLA 10) PARA EL AÑO 2004</t>
    </r>
  </si>
  <si>
    <r>
      <t>ANEXO 22 A - LISTADO PRIORIZADO DE ACUERDO CON EL ÍNDICE DE PRIORIZACIÓN DE SUSTANCIAS QUÍMICAS DE USO INDUSTRIAL (</t>
    </r>
    <r>
      <rPr>
        <b/>
        <i/>
        <sz val="11"/>
        <color theme="1"/>
        <rFont val="HelveticaNeueLT Std Lt"/>
        <family val="2"/>
      </rPr>
      <t>I</t>
    </r>
    <r>
      <rPr>
        <b/>
        <i/>
        <vertAlign val="subscript"/>
        <sz val="11"/>
        <color theme="1"/>
        <rFont val="HelveticaNeueLT Std Lt"/>
        <family val="2"/>
      </rPr>
      <t>SQI</t>
    </r>
    <r>
      <rPr>
        <b/>
        <sz val="11"/>
        <color theme="1"/>
        <rFont val="HelveticaNeueLT Std Lt"/>
        <family val="2"/>
      </rPr>
      <t>) - (CASO 2 TABLA 16 y COMBINACIÓN 2 TABLA 10) PARA EL AÑO 2003</t>
    </r>
  </si>
  <si>
    <r>
      <t>I</t>
    </r>
    <r>
      <rPr>
        <vertAlign val="subscript"/>
        <sz val="11"/>
        <color theme="0"/>
        <rFont val="Arial Narrow"/>
        <family val="2"/>
      </rPr>
      <t>SQI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</si>
</sst>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HelveticaNeueLT Std Lt"/>
      <family val="2"/>
    </font>
    <font>
      <b/>
      <i/>
      <sz val="11"/>
      <color theme="1"/>
      <name val="HelveticaNeueLT Std Lt"/>
      <family val="2"/>
    </font>
    <font>
      <b/>
      <i/>
      <vertAlign val="subscript"/>
      <sz val="11"/>
      <color theme="1"/>
      <name val="HelveticaNeueLT Std Lt"/>
      <family val="2"/>
    </font>
    <font>
      <sz val="11"/>
      <color theme="0"/>
      <name val="Arial Narrow"/>
      <family val="2"/>
    </font>
    <font>
      <vertAlign val="subscript"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3" fillId="0" borderId="2" xfId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4" fillId="0" borderId="2" xfId="1" applyNumberFormat="1" applyFont="1" applyBorder="1" applyAlignment="1"/>
    <xf numFmtId="0" fontId="3" fillId="0" borderId="3" xfId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164" fontId="4" fillId="0" borderId="3" xfId="1" applyNumberFormat="1" applyFont="1" applyBorder="1" applyAlignment="1"/>
    <xf numFmtId="0" fontId="3" fillId="0" borderId="4" xfId="1" applyFont="1" applyFill="1" applyBorder="1" applyAlignment="1">
      <alignment horizontal="right"/>
    </xf>
    <xf numFmtId="1" fontId="3" fillId="0" borderId="2" xfId="1" applyNumberFormat="1" applyFont="1" applyFill="1" applyBorder="1" applyAlignment="1">
      <alignment horizontal="right"/>
    </xf>
    <xf numFmtId="1" fontId="3" fillId="0" borderId="3" xfId="1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2"/>
  <sheetViews>
    <sheetView tabSelected="1" workbookViewId="0">
      <selection activeCell="E6" sqref="E6"/>
    </sheetView>
  </sheetViews>
  <sheetFormatPr baseColWidth="10" defaultRowHeight="13.8" x14ac:dyDescent="0.25"/>
  <cols>
    <col min="1" max="1" width="11.44140625" style="3"/>
    <col min="2" max="2" width="11.5546875" style="2"/>
    <col min="3" max="3" width="14" style="2" customWidth="1"/>
    <col min="4" max="4" width="19.33203125" style="2" customWidth="1"/>
    <col min="5" max="5" width="41.5546875" style="2" bestFit="1" customWidth="1"/>
    <col min="6" max="6" width="13.5546875" style="2" hidden="1" customWidth="1"/>
    <col min="7" max="9" width="11.6640625" style="2" hidden="1" customWidth="1"/>
    <col min="10" max="10" width="13.5546875" style="2" hidden="1" customWidth="1"/>
    <col min="11" max="11" width="11.6640625" style="2" hidden="1" customWidth="1"/>
    <col min="12" max="12" width="13.5546875" style="2" hidden="1" customWidth="1"/>
    <col min="13" max="13" width="11.6640625" style="2" hidden="1" customWidth="1"/>
    <col min="14" max="14" width="12.5546875" style="2" hidden="1" customWidth="1"/>
    <col min="15" max="15" width="11.6640625" style="2" hidden="1" customWidth="1"/>
    <col min="16" max="16" width="12.5546875" style="2" hidden="1" customWidth="1"/>
    <col min="17" max="30" width="11.6640625" style="2" hidden="1" customWidth="1"/>
    <col min="31" max="31" width="11.6640625" style="2" bestFit="1" customWidth="1"/>
    <col min="32" max="16384" width="11.5546875" style="2"/>
  </cols>
  <sheetData>
    <row r="2" spans="1:31" s="1" customFormat="1" ht="33" customHeight="1" x14ac:dyDescent="0.3">
      <c r="A2" s="4" t="s">
        <v>149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4" spans="1:31" ht="16.2" x14ac:dyDescent="0.25">
      <c r="A4" s="27" t="s">
        <v>128</v>
      </c>
      <c r="B4" s="27" t="s">
        <v>127</v>
      </c>
      <c r="C4" s="27" t="s">
        <v>0</v>
      </c>
      <c r="D4" s="27" t="s">
        <v>1</v>
      </c>
      <c r="E4" s="27" t="s">
        <v>129</v>
      </c>
      <c r="F4" s="27" t="s">
        <v>115</v>
      </c>
      <c r="G4" s="27" t="s">
        <v>116</v>
      </c>
      <c r="H4" s="27" t="s">
        <v>2</v>
      </c>
      <c r="I4" s="27" t="s">
        <v>117</v>
      </c>
      <c r="J4" s="27" t="s">
        <v>108</v>
      </c>
      <c r="K4" s="27" t="s">
        <v>118</v>
      </c>
      <c r="L4" s="27" t="s">
        <v>109</v>
      </c>
      <c r="M4" s="27" t="s">
        <v>119</v>
      </c>
      <c r="N4" s="27" t="s">
        <v>110</v>
      </c>
      <c r="O4" s="27" t="s">
        <v>120</v>
      </c>
      <c r="P4" s="27" t="s">
        <v>111</v>
      </c>
      <c r="Q4" s="27" t="s">
        <v>121</v>
      </c>
      <c r="R4" s="27" t="s">
        <v>3</v>
      </c>
      <c r="S4" s="27" t="s">
        <v>4</v>
      </c>
      <c r="T4" s="27" t="s">
        <v>5</v>
      </c>
      <c r="U4" s="27" t="s">
        <v>122</v>
      </c>
      <c r="V4" s="27" t="s">
        <v>112</v>
      </c>
      <c r="W4" s="27" t="s">
        <v>113</v>
      </c>
      <c r="X4" s="27" t="s">
        <v>114</v>
      </c>
      <c r="Y4" s="27" t="s">
        <v>122</v>
      </c>
      <c r="Z4" s="27" t="s">
        <v>123</v>
      </c>
      <c r="AA4" s="27" t="s">
        <v>124</v>
      </c>
      <c r="AB4" s="27" t="s">
        <v>125</v>
      </c>
      <c r="AC4" s="27" t="s">
        <v>116</v>
      </c>
      <c r="AD4" s="27" t="s">
        <v>126</v>
      </c>
      <c r="AE4" s="27" t="s">
        <v>150</v>
      </c>
    </row>
    <row r="5" spans="1:31" x14ac:dyDescent="0.25">
      <c r="A5" s="21">
        <v>1</v>
      </c>
      <c r="B5" s="5">
        <v>2003</v>
      </c>
      <c r="C5" s="5">
        <v>34611041</v>
      </c>
      <c r="D5" s="5">
        <v>2814100000</v>
      </c>
      <c r="E5" s="5" t="s">
        <v>9</v>
      </c>
      <c r="F5" s="6">
        <v>7</v>
      </c>
      <c r="G5" s="6">
        <v>0.7</v>
      </c>
      <c r="H5" s="6">
        <v>10</v>
      </c>
      <c r="I5" s="6">
        <v>6.1349693251533742E-2</v>
      </c>
      <c r="J5" s="6">
        <v>114902</v>
      </c>
      <c r="K5" s="6" t="e">
        <f>J5/#REF!</f>
        <v>#REF!</v>
      </c>
      <c r="L5" s="6">
        <v>3186868</v>
      </c>
      <c r="M5" s="6" t="e">
        <f>L5/#REF!</f>
        <v>#REF!</v>
      </c>
      <c r="N5" s="6">
        <v>32773089.93</v>
      </c>
      <c r="O5" s="6" t="e">
        <f>N5/#REF!</f>
        <v>#REF!</v>
      </c>
      <c r="P5" s="6">
        <v>11849751</v>
      </c>
      <c r="Q5" s="6" t="e">
        <f>P5/#REF!</f>
        <v>#REF!</v>
      </c>
      <c r="R5" s="6">
        <v>7.4166666666666672E-2</v>
      </c>
      <c r="S5" s="6">
        <v>0.44624999999999998</v>
      </c>
      <c r="T5" s="6">
        <v>0.24858</v>
      </c>
      <c r="U5" s="6">
        <v>0.76899666666666666</v>
      </c>
      <c r="V5" s="6">
        <v>0.37083333333333335</v>
      </c>
      <c r="W5" s="6">
        <v>0.24791666666666665</v>
      </c>
      <c r="X5" s="6">
        <v>0.1381</v>
      </c>
      <c r="Y5" s="6">
        <v>0.75685000000000002</v>
      </c>
      <c r="Z5" s="6">
        <v>0.7416666666666667</v>
      </c>
      <c r="AA5" s="6">
        <v>0.99166666666666659</v>
      </c>
      <c r="AB5" s="6">
        <v>0.5524</v>
      </c>
      <c r="AC5" s="6" t="e">
        <f t="shared" ref="AC5:AC36" si="0">(K5*0.5)+(M5*0.5)</f>
        <v>#REF!</v>
      </c>
      <c r="AD5" s="6" t="e">
        <f t="shared" ref="AD5:AD36" si="1">(O5*0.5)+(Q5*0.5)</f>
        <v>#REF!</v>
      </c>
      <c r="AE5" s="6">
        <v>0.49972557974076409</v>
      </c>
    </row>
    <row r="6" spans="1:31" x14ac:dyDescent="0.25">
      <c r="A6" s="22">
        <f>A5+1</f>
        <v>2</v>
      </c>
      <c r="B6" s="7">
        <v>2003</v>
      </c>
      <c r="C6" s="7">
        <v>34231061</v>
      </c>
      <c r="D6" s="7">
        <v>2801100000</v>
      </c>
      <c r="E6" s="7" t="s">
        <v>70</v>
      </c>
      <c r="F6" s="8">
        <v>8</v>
      </c>
      <c r="G6" s="8">
        <v>0.8</v>
      </c>
      <c r="H6" s="8">
        <v>9</v>
      </c>
      <c r="I6" s="8">
        <v>5.5214723926380369E-2</v>
      </c>
      <c r="J6" s="8">
        <v>10109997</v>
      </c>
      <c r="K6" s="8" t="e">
        <f>J6/#REF!</f>
        <v>#REF!</v>
      </c>
      <c r="L6" s="8">
        <v>21836556</v>
      </c>
      <c r="M6" s="8" t="e">
        <f>L6/#REF!</f>
        <v>#REF!</v>
      </c>
      <c r="N6" s="8">
        <v>1.37</v>
      </c>
      <c r="O6" s="8" t="e">
        <f>N6/#REF!</f>
        <v>#REF!</v>
      </c>
      <c r="P6" s="8">
        <v>4016579</v>
      </c>
      <c r="Q6" s="8" t="e">
        <f>P6/#REF!</f>
        <v>#REF!</v>
      </c>
      <c r="R6" s="8">
        <v>7.166666666666667E-2</v>
      </c>
      <c r="S6" s="8">
        <v>0.44624999999999998</v>
      </c>
      <c r="T6" s="8">
        <v>0.21387</v>
      </c>
      <c r="U6" s="8">
        <v>0.7317866666666667</v>
      </c>
      <c r="V6" s="8">
        <v>0.35833333333333334</v>
      </c>
      <c r="W6" s="8">
        <v>0.24791666666666665</v>
      </c>
      <c r="X6" s="8">
        <v>0.11881666666666667</v>
      </c>
      <c r="Y6" s="8">
        <v>0.72506666666666664</v>
      </c>
      <c r="Z6" s="8">
        <v>0.71666666666666667</v>
      </c>
      <c r="AA6" s="8">
        <v>0.99166666666666659</v>
      </c>
      <c r="AB6" s="8">
        <v>0.47526666666666667</v>
      </c>
      <c r="AC6" s="8" t="e">
        <f t="shared" si="0"/>
        <v>#REF!</v>
      </c>
      <c r="AD6" s="8" t="e">
        <f t="shared" si="1"/>
        <v>#REF!</v>
      </c>
      <c r="AE6" s="8">
        <v>0.48532080377255493</v>
      </c>
    </row>
    <row r="7" spans="1:31" x14ac:dyDescent="0.25">
      <c r="A7" s="22">
        <f t="shared" ref="A7:A70" si="2">A6+1</f>
        <v>3</v>
      </c>
      <c r="B7" s="7">
        <v>2003</v>
      </c>
      <c r="C7" s="7">
        <v>34115061</v>
      </c>
      <c r="D7" s="7">
        <v>2903210000</v>
      </c>
      <c r="E7" s="7" t="s">
        <v>99</v>
      </c>
      <c r="F7" s="8">
        <v>10</v>
      </c>
      <c r="G7" s="8">
        <v>1</v>
      </c>
      <c r="H7" s="8">
        <v>44</v>
      </c>
      <c r="I7" s="8">
        <v>0.26993865030674846</v>
      </c>
      <c r="J7" s="8">
        <v>11005527.810999999</v>
      </c>
      <c r="K7" s="8" t="e">
        <f>J7/#REF!</f>
        <v>#REF!</v>
      </c>
      <c r="L7" s="8">
        <v>112363350.324</v>
      </c>
      <c r="M7" s="8" t="e">
        <f>L7/#REF!</f>
        <v>#REF!</v>
      </c>
      <c r="N7" s="8">
        <v>437041.15000000008</v>
      </c>
      <c r="O7" s="8" t="e">
        <f>N7/#REF!</f>
        <v>#REF!</v>
      </c>
      <c r="P7" s="8">
        <v>1222659</v>
      </c>
      <c r="Q7" s="8" t="e">
        <f>P7/#REF!</f>
        <v>#REF!</v>
      </c>
      <c r="R7" s="8">
        <v>7.166666666666667E-2</v>
      </c>
      <c r="S7" s="8">
        <v>0.28499999999999998</v>
      </c>
      <c r="T7" s="8">
        <v>7.8E-2</v>
      </c>
      <c r="U7" s="8">
        <v>0.43466666666666665</v>
      </c>
      <c r="V7" s="8">
        <v>0.35833333333333334</v>
      </c>
      <c r="W7" s="8">
        <v>0.15833333333333333</v>
      </c>
      <c r="X7" s="8">
        <v>4.3333333333333335E-2</v>
      </c>
      <c r="Y7" s="8">
        <v>0.55999999999999994</v>
      </c>
      <c r="Z7" s="8">
        <v>0.71666666666666667</v>
      </c>
      <c r="AA7" s="8">
        <v>0.6333333333333333</v>
      </c>
      <c r="AB7" s="8">
        <v>0.17333333333333334</v>
      </c>
      <c r="AC7" s="8" t="e">
        <f t="shared" si="0"/>
        <v>#REF!</v>
      </c>
      <c r="AD7" s="8" t="e">
        <f t="shared" si="1"/>
        <v>#REF!</v>
      </c>
      <c r="AE7" s="8">
        <v>0.43640590852351185</v>
      </c>
    </row>
    <row r="8" spans="1:31" x14ac:dyDescent="0.25">
      <c r="A8" s="22">
        <f t="shared" si="2"/>
        <v>4</v>
      </c>
      <c r="B8" s="7">
        <v>2003</v>
      </c>
      <c r="C8" s="7">
        <v>34211035</v>
      </c>
      <c r="D8" s="7">
        <v>2804400000</v>
      </c>
      <c r="E8" s="7" t="s">
        <v>44</v>
      </c>
      <c r="F8" s="8">
        <v>8</v>
      </c>
      <c r="G8" s="8">
        <v>0.8</v>
      </c>
      <c r="H8" s="8">
        <v>21</v>
      </c>
      <c r="I8" s="8">
        <v>0.12883435582822086</v>
      </c>
      <c r="J8" s="8">
        <v>52270923</v>
      </c>
      <c r="K8" s="8" t="e">
        <f>J8/#REF!</f>
        <v>#REF!</v>
      </c>
      <c r="L8" s="8"/>
      <c r="M8" s="8" t="e">
        <f>L8/#REF!</f>
        <v>#REF!</v>
      </c>
      <c r="N8" s="8">
        <v>78334556.440000013</v>
      </c>
      <c r="O8" s="8" t="e">
        <f>N8/#REF!</f>
        <v>#REF!</v>
      </c>
      <c r="P8" s="8">
        <v>550740</v>
      </c>
      <c r="Q8" s="8" t="e">
        <f>P8/#REF!</f>
        <v>#REF!</v>
      </c>
      <c r="R8" s="8">
        <v>3.833333333333333E-2</v>
      </c>
      <c r="S8" s="8">
        <v>0.25395000000000001</v>
      </c>
      <c r="T8" s="8">
        <v>0.39603300000000002</v>
      </c>
      <c r="U8" s="8">
        <v>0.68831633333333331</v>
      </c>
      <c r="V8" s="8">
        <v>0.19166666666666665</v>
      </c>
      <c r="W8" s="8">
        <v>0.14108333333333334</v>
      </c>
      <c r="X8" s="8">
        <v>0.22001833333333334</v>
      </c>
      <c r="Y8" s="8">
        <v>0.55276833333333331</v>
      </c>
      <c r="Z8" s="8">
        <v>0.3833333333333333</v>
      </c>
      <c r="AA8" s="8">
        <v>0.56433333333333335</v>
      </c>
      <c r="AB8" s="8">
        <v>0.88007333333333337</v>
      </c>
      <c r="AC8" s="8" t="e">
        <f t="shared" si="0"/>
        <v>#REF!</v>
      </c>
      <c r="AD8" s="8" t="e">
        <f t="shared" si="1"/>
        <v>#REF!</v>
      </c>
      <c r="AE8" s="8">
        <v>0.40158594387075347</v>
      </c>
    </row>
    <row r="9" spans="1:31" x14ac:dyDescent="0.25">
      <c r="A9" s="22">
        <f t="shared" si="2"/>
        <v>5</v>
      </c>
      <c r="B9" s="7">
        <v>2003</v>
      </c>
      <c r="C9" s="7">
        <v>34114048</v>
      </c>
      <c r="D9" s="7">
        <v>2902200000</v>
      </c>
      <c r="E9" s="7" t="s">
        <v>93</v>
      </c>
      <c r="F9" s="8">
        <v>1</v>
      </c>
      <c r="G9" s="8">
        <v>0.1</v>
      </c>
      <c r="H9" s="8">
        <v>1</v>
      </c>
      <c r="I9" s="8">
        <v>6.1349693251533744E-3</v>
      </c>
      <c r="J9" s="8">
        <v>8525000</v>
      </c>
      <c r="K9" s="8" t="e">
        <f>J9/#REF!</f>
        <v>#REF!</v>
      </c>
      <c r="L9" s="8">
        <v>8667364</v>
      </c>
      <c r="M9" s="8" t="e">
        <f>L9/#REF!</f>
        <v>#REF!</v>
      </c>
      <c r="N9" s="8">
        <v>1652177.6800000002</v>
      </c>
      <c r="O9" s="8" t="e">
        <f>N9/#REF!</f>
        <v>#REF!</v>
      </c>
      <c r="P9" s="8">
        <v>190000</v>
      </c>
      <c r="Q9" s="8" t="e">
        <f>P9/#REF!</f>
        <v>#REF!</v>
      </c>
      <c r="R9" s="8">
        <v>4.0833333333333333E-2</v>
      </c>
      <c r="S9" s="8">
        <v>0.41947499999999999</v>
      </c>
      <c r="T9" s="8">
        <v>0.32383875000000001</v>
      </c>
      <c r="U9" s="8">
        <v>0.78414708333333327</v>
      </c>
      <c r="V9" s="8">
        <v>0.20416666666666666</v>
      </c>
      <c r="W9" s="8">
        <v>0.23304166666666665</v>
      </c>
      <c r="X9" s="8">
        <v>0.17991041666666666</v>
      </c>
      <c r="Y9" s="8">
        <v>0.61711874999999994</v>
      </c>
      <c r="Z9" s="8">
        <v>0.40833333333333333</v>
      </c>
      <c r="AA9" s="8">
        <v>0.93216666666666659</v>
      </c>
      <c r="AB9" s="8">
        <v>0.71964166666666662</v>
      </c>
      <c r="AC9" s="8" t="e">
        <f t="shared" si="0"/>
        <v>#REF!</v>
      </c>
      <c r="AD9" s="8" t="e">
        <f t="shared" si="1"/>
        <v>#REF!</v>
      </c>
      <c r="AE9" s="8">
        <v>0.39781002435335949</v>
      </c>
    </row>
    <row r="10" spans="1:31" x14ac:dyDescent="0.25">
      <c r="A10" s="22">
        <f t="shared" si="2"/>
        <v>6</v>
      </c>
      <c r="B10" s="7">
        <v>2003</v>
      </c>
      <c r="C10" s="7">
        <v>34114030</v>
      </c>
      <c r="D10" s="7">
        <v>2902500000</v>
      </c>
      <c r="E10" s="7" t="s">
        <v>7</v>
      </c>
      <c r="F10" s="8">
        <v>5</v>
      </c>
      <c r="G10" s="8">
        <v>0.5</v>
      </c>
      <c r="H10" s="8">
        <v>8</v>
      </c>
      <c r="I10" s="8">
        <v>4.9079754601226995E-2</v>
      </c>
      <c r="J10" s="8">
        <v>231765</v>
      </c>
      <c r="K10" s="8" t="e">
        <f>J10/#REF!</f>
        <v>#REF!</v>
      </c>
      <c r="L10" s="8"/>
      <c r="M10" s="8" t="e">
        <f>L10/#REF!</f>
        <v>#REF!</v>
      </c>
      <c r="N10" s="8">
        <v>70.55</v>
      </c>
      <c r="O10" s="8" t="e">
        <f>N10/#REF!</f>
        <v>#REF!</v>
      </c>
      <c r="P10" s="8">
        <v>7</v>
      </c>
      <c r="Q10" s="8" t="e">
        <f>P10/#REF!</f>
        <v>#REF!</v>
      </c>
      <c r="R10" s="8">
        <v>3.663333333333333E-2</v>
      </c>
      <c r="S10" s="8">
        <v>0.44624999999999998</v>
      </c>
      <c r="T10" s="8">
        <v>0.255</v>
      </c>
      <c r="U10" s="8">
        <v>0.73788333333333334</v>
      </c>
      <c r="V10" s="8">
        <v>0.18316666666666664</v>
      </c>
      <c r="W10" s="8">
        <v>0.24791666666666665</v>
      </c>
      <c r="X10" s="8">
        <v>0.14166666666666666</v>
      </c>
      <c r="Y10" s="8">
        <v>0.57274999999999987</v>
      </c>
      <c r="Z10" s="8">
        <v>0.36633333333333329</v>
      </c>
      <c r="AA10" s="8">
        <v>0.99166666666666659</v>
      </c>
      <c r="AB10" s="8">
        <v>0.56666666666666665</v>
      </c>
      <c r="AC10" s="8" t="e">
        <f t="shared" si="0"/>
        <v>#REF!</v>
      </c>
      <c r="AD10" s="8" t="e">
        <f t="shared" si="1"/>
        <v>#REF!</v>
      </c>
      <c r="AE10" s="8">
        <v>0.38454930406282506</v>
      </c>
    </row>
    <row r="11" spans="1:31" x14ac:dyDescent="0.25">
      <c r="A11" s="22">
        <f t="shared" si="2"/>
        <v>7</v>
      </c>
      <c r="B11" s="7">
        <v>2003</v>
      </c>
      <c r="C11" s="7">
        <v>34233012</v>
      </c>
      <c r="D11" s="7">
        <v>2813100000</v>
      </c>
      <c r="E11" s="7" t="s">
        <v>34</v>
      </c>
      <c r="F11" s="8">
        <v>8</v>
      </c>
      <c r="G11" s="8">
        <v>0.8</v>
      </c>
      <c r="H11" s="8">
        <v>16</v>
      </c>
      <c r="I11" s="8">
        <v>9.815950920245399E-2</v>
      </c>
      <c r="J11" s="8">
        <v>20292759</v>
      </c>
      <c r="K11" s="8" t="e">
        <f>J11/#REF!</f>
        <v>#REF!</v>
      </c>
      <c r="L11" s="8">
        <v>21936234</v>
      </c>
      <c r="M11" s="8" t="e">
        <f>L11/#REF!</f>
        <v>#REF!</v>
      </c>
      <c r="N11" s="8">
        <v>8148082.6300000008</v>
      </c>
      <c r="O11" s="8" t="e">
        <f>N11/#REF!</f>
        <v>#REF!</v>
      </c>
      <c r="P11" s="8">
        <v>378220</v>
      </c>
      <c r="Q11" s="8" t="e">
        <f>P11/#REF!</f>
        <v>#REF!</v>
      </c>
      <c r="R11" s="8">
        <v>4.0833333333333333E-2</v>
      </c>
      <c r="S11" s="8">
        <v>0.28499999999999998</v>
      </c>
      <c r="T11" s="8">
        <v>0.21322199999999999</v>
      </c>
      <c r="U11" s="8">
        <v>0.53905533333333333</v>
      </c>
      <c r="V11" s="8">
        <v>0.20416666666666666</v>
      </c>
      <c r="W11" s="8">
        <v>0.15833333333333333</v>
      </c>
      <c r="X11" s="8">
        <v>0.11845666666666667</v>
      </c>
      <c r="Y11" s="8">
        <v>0.48095666666666664</v>
      </c>
      <c r="Z11" s="8">
        <v>0.40833333333333333</v>
      </c>
      <c r="AA11" s="8">
        <v>0.6333333333333333</v>
      </c>
      <c r="AB11" s="8">
        <v>0.47382666666666667</v>
      </c>
      <c r="AC11" s="8" t="e">
        <f t="shared" si="0"/>
        <v>#REF!</v>
      </c>
      <c r="AD11" s="8" t="e">
        <f t="shared" si="1"/>
        <v>#REF!</v>
      </c>
      <c r="AE11" s="8">
        <v>0.3798197316803914</v>
      </c>
    </row>
    <row r="12" spans="1:31" x14ac:dyDescent="0.25">
      <c r="A12" s="22">
        <f t="shared" si="2"/>
        <v>8</v>
      </c>
      <c r="B12" s="7">
        <v>2003</v>
      </c>
      <c r="C12" s="7">
        <v>34171068</v>
      </c>
      <c r="D12" s="7">
        <v>2910200000</v>
      </c>
      <c r="E12" s="7" t="s">
        <v>130</v>
      </c>
      <c r="F12" s="8">
        <v>1</v>
      </c>
      <c r="G12" s="8">
        <v>0.1</v>
      </c>
      <c r="H12" s="8">
        <v>1</v>
      </c>
      <c r="I12" s="8">
        <v>6.1349693251533744E-3</v>
      </c>
      <c r="J12" s="8">
        <v>4462</v>
      </c>
      <c r="K12" s="8" t="e">
        <f>J12/#REF!</f>
        <v>#REF!</v>
      </c>
      <c r="L12" s="8"/>
      <c r="M12" s="8" t="e">
        <f>L12/#REF!</f>
        <v>#REF!</v>
      </c>
      <c r="N12" s="8">
        <v>314151.43999999994</v>
      </c>
      <c r="O12" s="8" t="e">
        <f>N12/#REF!</f>
        <v>#REF!</v>
      </c>
      <c r="P12" s="8">
        <v>22740</v>
      </c>
      <c r="Q12" s="8" t="e">
        <f>P12/#REF!</f>
        <v>#REF!</v>
      </c>
      <c r="R12" s="8">
        <v>3.5833333333333335E-2</v>
      </c>
      <c r="S12" s="8">
        <v>0.3075</v>
      </c>
      <c r="T12" s="8">
        <v>0.36413499999999999</v>
      </c>
      <c r="U12" s="8">
        <v>0.70746833333333337</v>
      </c>
      <c r="V12" s="8">
        <v>0.17916666666666667</v>
      </c>
      <c r="W12" s="8">
        <v>0.17083333333333334</v>
      </c>
      <c r="X12" s="8">
        <v>0.20229722222222221</v>
      </c>
      <c r="Y12" s="8">
        <v>0.55229722222222222</v>
      </c>
      <c r="Z12" s="8">
        <v>0.35833333333333334</v>
      </c>
      <c r="AA12" s="8">
        <v>0.68333333333333335</v>
      </c>
      <c r="AB12" s="8">
        <v>0.80918888888888885</v>
      </c>
      <c r="AC12" s="8" t="e">
        <f t="shared" si="0"/>
        <v>#REF!</v>
      </c>
      <c r="AD12" s="8" t="e">
        <f t="shared" si="1"/>
        <v>#REF!</v>
      </c>
      <c r="AE12" s="8">
        <v>0.37841587102140273</v>
      </c>
    </row>
    <row r="13" spans="1:31" x14ac:dyDescent="0.25">
      <c r="A13" s="22">
        <f t="shared" si="2"/>
        <v>9</v>
      </c>
      <c r="B13" s="7">
        <v>2003</v>
      </c>
      <c r="C13" s="7">
        <v>34252017</v>
      </c>
      <c r="D13" s="7">
        <v>2843210000</v>
      </c>
      <c r="E13" s="7" t="s">
        <v>73</v>
      </c>
      <c r="F13" s="8">
        <v>7</v>
      </c>
      <c r="G13" s="8">
        <v>0.7</v>
      </c>
      <c r="H13" s="8">
        <v>9</v>
      </c>
      <c r="I13" s="8">
        <v>5.5214723926380369E-2</v>
      </c>
      <c r="J13" s="8">
        <v>2220.8120000000004</v>
      </c>
      <c r="K13" s="8" t="e">
        <f>J13/#REF!</f>
        <v>#REF!</v>
      </c>
      <c r="L13" s="8">
        <v>10195.121999999999</v>
      </c>
      <c r="M13" s="8" t="e">
        <f>L13/#REF!</f>
        <v>#REF!</v>
      </c>
      <c r="N13" s="8">
        <v>157096.82000000004</v>
      </c>
      <c r="O13" s="8" t="e">
        <f>N13/#REF!</f>
        <v>#REF!</v>
      </c>
      <c r="P13" s="8">
        <v>4703367</v>
      </c>
      <c r="Q13" s="8" t="e">
        <f>P13/#REF!</f>
        <v>#REF!</v>
      </c>
      <c r="R13" s="8">
        <v>3.833333333333333E-2</v>
      </c>
      <c r="S13" s="8">
        <v>0.25395000000000001</v>
      </c>
      <c r="T13" s="8">
        <v>0.28500000000000003</v>
      </c>
      <c r="U13" s="8">
        <v>0.57728333333333337</v>
      </c>
      <c r="V13" s="8">
        <v>0.19166666666666665</v>
      </c>
      <c r="W13" s="8">
        <v>0.14108333333333334</v>
      </c>
      <c r="X13" s="8">
        <v>0.15833333333333335</v>
      </c>
      <c r="Y13" s="8">
        <v>0.49108333333333332</v>
      </c>
      <c r="Z13" s="8">
        <v>0.3833333333333333</v>
      </c>
      <c r="AA13" s="8">
        <v>0.56433333333333335</v>
      </c>
      <c r="AB13" s="8">
        <v>0.63333333333333341</v>
      </c>
      <c r="AC13" s="8" t="e">
        <f t="shared" si="0"/>
        <v>#REF!</v>
      </c>
      <c r="AD13" s="8" t="e">
        <f t="shared" si="1"/>
        <v>#REF!</v>
      </c>
      <c r="AE13" s="8">
        <v>0.37464091423172857</v>
      </c>
    </row>
    <row r="14" spans="1:31" x14ac:dyDescent="0.25">
      <c r="A14" s="22">
        <f t="shared" si="2"/>
        <v>10</v>
      </c>
      <c r="B14" s="7">
        <v>2003</v>
      </c>
      <c r="C14" s="7">
        <v>34231028</v>
      </c>
      <c r="D14" s="7">
        <v>2805120000</v>
      </c>
      <c r="E14" s="7" t="s">
        <v>103</v>
      </c>
      <c r="F14" s="8">
        <v>3</v>
      </c>
      <c r="G14" s="8">
        <v>0.3</v>
      </c>
      <c r="H14" s="8">
        <v>3</v>
      </c>
      <c r="I14" s="8">
        <v>1.8404907975460124E-2</v>
      </c>
      <c r="J14" s="8">
        <v>29899.840999999997</v>
      </c>
      <c r="K14" s="8" t="e">
        <f>J14/#REF!</f>
        <v>#REF!</v>
      </c>
      <c r="L14" s="8">
        <v>43618.041599999997</v>
      </c>
      <c r="M14" s="8" t="e">
        <f>L14/#REF!</f>
        <v>#REF!</v>
      </c>
      <c r="N14" s="8">
        <v>41.4</v>
      </c>
      <c r="O14" s="8" t="e">
        <f>N14/#REF!</f>
        <v>#REF!</v>
      </c>
      <c r="P14" s="8">
        <v>322</v>
      </c>
      <c r="Q14" s="8" t="e">
        <f>P14/#REF!</f>
        <v>#REF!</v>
      </c>
      <c r="R14" s="8">
        <v>7.4166666666666672E-2</v>
      </c>
      <c r="S14" s="8">
        <v>0.28499999999999998</v>
      </c>
      <c r="T14" s="8">
        <v>0</v>
      </c>
      <c r="U14" s="8">
        <v>0.35916666666666663</v>
      </c>
      <c r="V14" s="8">
        <v>0.37083333333333335</v>
      </c>
      <c r="W14" s="8">
        <v>0.15833333333333333</v>
      </c>
      <c r="X14" s="8">
        <v>0</v>
      </c>
      <c r="Y14" s="8">
        <v>0.52916666666666667</v>
      </c>
      <c r="Z14" s="8">
        <v>0.7416666666666667</v>
      </c>
      <c r="AA14" s="8">
        <v>0.6333333333333333</v>
      </c>
      <c r="AB14" s="8">
        <v>0</v>
      </c>
      <c r="AC14" s="8" t="e">
        <f t="shared" si="0"/>
        <v>#REF!</v>
      </c>
      <c r="AD14" s="8" t="e">
        <f t="shared" si="1"/>
        <v>#REF!</v>
      </c>
      <c r="AE14" s="8">
        <v>0.36835615510722364</v>
      </c>
    </row>
    <row r="15" spans="1:31" x14ac:dyDescent="0.25">
      <c r="A15" s="22">
        <f t="shared" si="2"/>
        <v>11</v>
      </c>
      <c r="B15" s="7">
        <v>2003</v>
      </c>
      <c r="C15" s="7">
        <v>34173028</v>
      </c>
      <c r="D15" s="7">
        <v>2914120000</v>
      </c>
      <c r="E15" s="7" t="s">
        <v>104</v>
      </c>
      <c r="F15" s="8">
        <v>5</v>
      </c>
      <c r="G15" s="8">
        <v>0.5</v>
      </c>
      <c r="H15" s="8">
        <v>8</v>
      </c>
      <c r="I15" s="8">
        <v>4.9079754601226995E-2</v>
      </c>
      <c r="J15" s="8">
        <v>11037958</v>
      </c>
      <c r="K15" s="8" t="e">
        <f>J15/#REF!</f>
        <v>#REF!</v>
      </c>
      <c r="L15" s="8"/>
      <c r="M15" s="8" t="e">
        <f>L15/#REF!</f>
        <v>#REF!</v>
      </c>
      <c r="N15" s="8">
        <v>13679574.98</v>
      </c>
      <c r="O15" s="8" t="e">
        <f>N15/#REF!</f>
        <v>#REF!</v>
      </c>
      <c r="P15" s="8">
        <v>444300</v>
      </c>
      <c r="Q15" s="8" t="e">
        <f>P15/#REF!</f>
        <v>#REF!</v>
      </c>
      <c r="R15" s="8">
        <v>4.0833333333333333E-2</v>
      </c>
      <c r="S15" s="8">
        <v>0.25395000000000001</v>
      </c>
      <c r="T15" s="8">
        <v>0.28336714285714293</v>
      </c>
      <c r="U15" s="8">
        <v>0.57815047619047633</v>
      </c>
      <c r="V15" s="8">
        <v>0.20416666666666666</v>
      </c>
      <c r="W15" s="8">
        <v>0.14108333333333334</v>
      </c>
      <c r="X15" s="8">
        <v>0.1574261904761905</v>
      </c>
      <c r="Y15" s="8">
        <v>0.5026761904761905</v>
      </c>
      <c r="Z15" s="8">
        <v>0.40833333333333333</v>
      </c>
      <c r="AA15" s="8">
        <v>0.56433333333333335</v>
      </c>
      <c r="AB15" s="8">
        <v>0.62970476190476199</v>
      </c>
      <c r="AC15" s="8" t="e">
        <f t="shared" si="0"/>
        <v>#REF!</v>
      </c>
      <c r="AD15" s="8" t="e">
        <f t="shared" si="1"/>
        <v>#REF!</v>
      </c>
      <c r="AE15" s="8">
        <v>0.35190909394492503</v>
      </c>
    </row>
    <row r="16" spans="1:31" x14ac:dyDescent="0.25">
      <c r="A16" s="22">
        <f t="shared" si="2"/>
        <v>12</v>
      </c>
      <c r="B16" s="7">
        <v>2003</v>
      </c>
      <c r="C16" s="7">
        <v>34132011</v>
      </c>
      <c r="D16" s="7">
        <v>2905110000</v>
      </c>
      <c r="E16" s="7" t="s">
        <v>17</v>
      </c>
      <c r="F16" s="8">
        <v>2</v>
      </c>
      <c r="G16" s="8">
        <v>0.2</v>
      </c>
      <c r="H16" s="8">
        <v>3</v>
      </c>
      <c r="I16" s="8">
        <v>1.8404907975460124E-2</v>
      </c>
      <c r="J16" s="8">
        <v>29956</v>
      </c>
      <c r="K16" s="8" t="e">
        <f>J16/#REF!</f>
        <v>#REF!</v>
      </c>
      <c r="L16" s="8"/>
      <c r="M16" s="8" t="e">
        <f>L16/#REF!</f>
        <v>#REF!</v>
      </c>
      <c r="N16" s="8">
        <v>1558359.37</v>
      </c>
      <c r="O16" s="8" t="e">
        <f>N16/#REF!</f>
        <v>#REF!</v>
      </c>
      <c r="P16" s="8">
        <v>2745</v>
      </c>
      <c r="Q16" s="8" t="e">
        <f>P16/#REF!</f>
        <v>#REF!</v>
      </c>
      <c r="R16" s="8">
        <v>3.833333333333333E-2</v>
      </c>
      <c r="S16" s="8">
        <v>0.3075</v>
      </c>
      <c r="T16" s="8">
        <v>0.29322857142857145</v>
      </c>
      <c r="U16" s="8">
        <v>0.63906190476190483</v>
      </c>
      <c r="V16" s="8">
        <v>0.19166666666666665</v>
      </c>
      <c r="W16" s="8">
        <v>0.17083333333333334</v>
      </c>
      <c r="X16" s="8">
        <v>0.16290476190476191</v>
      </c>
      <c r="Y16" s="8">
        <v>0.52540476190476193</v>
      </c>
      <c r="Z16" s="8">
        <v>0.3833333333333333</v>
      </c>
      <c r="AA16" s="8">
        <v>0.68333333333333335</v>
      </c>
      <c r="AB16" s="8">
        <v>0.65161904761904765</v>
      </c>
      <c r="AC16" s="8" t="e">
        <f t="shared" si="0"/>
        <v>#REF!</v>
      </c>
      <c r="AD16" s="8" t="e">
        <f t="shared" si="1"/>
        <v>#REF!</v>
      </c>
      <c r="AE16" s="8">
        <v>0.3430200639519374</v>
      </c>
    </row>
    <row r="17" spans="1:31" x14ac:dyDescent="0.25">
      <c r="A17" s="22">
        <f t="shared" si="2"/>
        <v>13</v>
      </c>
      <c r="B17" s="7">
        <v>2003</v>
      </c>
      <c r="C17" s="7">
        <v>34211019</v>
      </c>
      <c r="D17" s="7">
        <v>2804100000</v>
      </c>
      <c r="E17" s="7" t="s">
        <v>81</v>
      </c>
      <c r="F17" s="8">
        <v>3</v>
      </c>
      <c r="G17" s="8">
        <v>0.3</v>
      </c>
      <c r="H17" s="8">
        <v>2</v>
      </c>
      <c r="I17" s="8">
        <v>1.2269938650306749E-2</v>
      </c>
      <c r="J17" s="8">
        <v>15323926</v>
      </c>
      <c r="K17" s="8" t="e">
        <f>J17/#REF!</f>
        <v>#REF!</v>
      </c>
      <c r="L17" s="8"/>
      <c r="M17" s="8" t="e">
        <f>L17/#REF!</f>
        <v>#REF!</v>
      </c>
      <c r="N17" s="8">
        <v>8825723.7999999989</v>
      </c>
      <c r="O17" s="8" t="e">
        <f>N17/#REF!</f>
        <v>#REF!</v>
      </c>
      <c r="P17" s="8">
        <v>29</v>
      </c>
      <c r="Q17" s="8" t="e">
        <f>P17/#REF!</f>
        <v>#REF!</v>
      </c>
      <c r="R17" s="8">
        <v>3.833333333333333E-2</v>
      </c>
      <c r="S17" s="8">
        <v>0.25395000000000001</v>
      </c>
      <c r="T17" s="8">
        <v>0.28500000000000003</v>
      </c>
      <c r="U17" s="8">
        <v>0.57728333333333337</v>
      </c>
      <c r="V17" s="8">
        <v>0.19166666666666665</v>
      </c>
      <c r="W17" s="8">
        <v>0.14108333333333334</v>
      </c>
      <c r="X17" s="8">
        <v>0.15833333333333335</v>
      </c>
      <c r="Y17" s="8">
        <v>0.49108333333333332</v>
      </c>
      <c r="Z17" s="8">
        <v>0.3833333333333333</v>
      </c>
      <c r="AA17" s="8">
        <v>0.56433333333333335</v>
      </c>
      <c r="AB17" s="8">
        <v>0.63333333333333341</v>
      </c>
      <c r="AC17" s="8" t="e">
        <f t="shared" si="0"/>
        <v>#REF!</v>
      </c>
      <c r="AD17" s="8" t="e">
        <f t="shared" si="1"/>
        <v>#REF!</v>
      </c>
      <c r="AE17" s="8">
        <v>0.34093984362960028</v>
      </c>
    </row>
    <row r="18" spans="1:31" x14ac:dyDescent="0.25">
      <c r="A18" s="22">
        <f t="shared" si="2"/>
        <v>14</v>
      </c>
      <c r="B18" s="7">
        <v>2003</v>
      </c>
      <c r="C18" s="7">
        <v>34172048</v>
      </c>
      <c r="D18" s="7">
        <v>2912193000</v>
      </c>
      <c r="E18" s="7" t="s">
        <v>47</v>
      </c>
      <c r="F18" s="8">
        <v>10</v>
      </c>
      <c r="G18" s="8">
        <v>1</v>
      </c>
      <c r="H18" s="8">
        <v>43</v>
      </c>
      <c r="I18" s="8">
        <v>0.26380368098159507</v>
      </c>
      <c r="J18" s="8">
        <v>87492051</v>
      </c>
      <c r="K18" s="8" t="e">
        <f>J18/#REF!</f>
        <v>#REF!</v>
      </c>
      <c r="L18" s="8"/>
      <c r="M18" s="8" t="e">
        <f>L18/#REF!</f>
        <v>#REF!</v>
      </c>
      <c r="N18" s="8">
        <v>9622603.2799999993</v>
      </c>
      <c r="O18" s="8" t="e">
        <f>N18/#REF!</f>
        <v>#REF!</v>
      </c>
      <c r="P18" s="8">
        <v>99647533</v>
      </c>
      <c r="Q18" s="8" t="e">
        <f>P18/#REF!</f>
        <v>#REF!</v>
      </c>
      <c r="R18" s="8">
        <v>3.833333333333333E-2</v>
      </c>
      <c r="S18" s="8">
        <v>0.28499999999999998</v>
      </c>
      <c r="T18" s="8">
        <v>0</v>
      </c>
      <c r="U18" s="8">
        <v>0.32333333333333331</v>
      </c>
      <c r="V18" s="8">
        <v>0.19166666666666665</v>
      </c>
      <c r="W18" s="8">
        <v>0.15833333333333333</v>
      </c>
      <c r="X18" s="8">
        <v>0</v>
      </c>
      <c r="Y18" s="8">
        <v>0.35</v>
      </c>
      <c r="Z18" s="8">
        <v>0.3833333333333333</v>
      </c>
      <c r="AA18" s="8">
        <v>0.6333333333333333</v>
      </c>
      <c r="AB18" s="8">
        <v>0</v>
      </c>
      <c r="AC18" s="8" t="e">
        <f t="shared" si="0"/>
        <v>#REF!</v>
      </c>
      <c r="AD18" s="8" t="e">
        <f t="shared" si="1"/>
        <v>#REF!</v>
      </c>
      <c r="AE18" s="8">
        <v>0.33792897924211374</v>
      </c>
    </row>
    <row r="19" spans="1:31" x14ac:dyDescent="0.25">
      <c r="A19" s="22">
        <f t="shared" si="2"/>
        <v>15</v>
      </c>
      <c r="B19" s="7">
        <v>2003</v>
      </c>
      <c r="C19" s="7">
        <v>34112045</v>
      </c>
      <c r="D19" s="7">
        <v>2901220000</v>
      </c>
      <c r="E19" s="7" t="s">
        <v>68</v>
      </c>
      <c r="F19" s="8">
        <v>9</v>
      </c>
      <c r="G19" s="8">
        <v>0.9</v>
      </c>
      <c r="H19" s="8">
        <v>16</v>
      </c>
      <c r="I19" s="8">
        <v>9.815950920245399E-2</v>
      </c>
      <c r="J19" s="8">
        <v>92634851</v>
      </c>
      <c r="K19" s="8" t="e">
        <f>J19/#REF!</f>
        <v>#REF!</v>
      </c>
      <c r="L19" s="8">
        <v>17418368</v>
      </c>
      <c r="M19" s="8" t="e">
        <f>L19/#REF!</f>
        <v>#REF!</v>
      </c>
      <c r="N19" s="8">
        <v>66943938.379999995</v>
      </c>
      <c r="O19" s="8" t="e">
        <f>N19/#REF!</f>
        <v>#REF!</v>
      </c>
      <c r="P19" s="8">
        <v>1180645</v>
      </c>
      <c r="Q19" s="8" t="e">
        <f>P19/#REF!</f>
        <v>#REF!</v>
      </c>
      <c r="R19" s="8">
        <v>3.833333333333333E-2</v>
      </c>
      <c r="S19" s="8">
        <v>0.28499999999999998</v>
      </c>
      <c r="T19" s="8">
        <v>9.5250000000000001E-2</v>
      </c>
      <c r="U19" s="8">
        <v>0.41858333333333331</v>
      </c>
      <c r="V19" s="8">
        <v>0.19166666666666665</v>
      </c>
      <c r="W19" s="8">
        <v>0.15833333333333333</v>
      </c>
      <c r="X19" s="8">
        <v>5.2916666666666667E-2</v>
      </c>
      <c r="Y19" s="8">
        <v>0.40291666666666665</v>
      </c>
      <c r="Z19" s="8">
        <v>0.3833333333333333</v>
      </c>
      <c r="AA19" s="8">
        <v>0.6333333333333333</v>
      </c>
      <c r="AB19" s="8">
        <v>0.21166666666666667</v>
      </c>
      <c r="AC19" s="8" t="e">
        <f t="shared" si="0"/>
        <v>#REF!</v>
      </c>
      <c r="AD19" s="8" t="e">
        <f t="shared" si="1"/>
        <v>#REF!</v>
      </c>
      <c r="AE19" s="8">
        <v>0.33749893574140299</v>
      </c>
    </row>
    <row r="20" spans="1:31" x14ac:dyDescent="0.25">
      <c r="A20" s="22">
        <f t="shared" si="2"/>
        <v>16</v>
      </c>
      <c r="B20" s="7">
        <v>2003</v>
      </c>
      <c r="C20" s="7">
        <v>34114056</v>
      </c>
      <c r="D20" s="7">
        <v>2902440000</v>
      </c>
      <c r="E20" s="7" t="s">
        <v>50</v>
      </c>
      <c r="F20" s="8">
        <v>1</v>
      </c>
      <c r="G20" s="8">
        <v>0.1</v>
      </c>
      <c r="H20" s="8">
        <v>2</v>
      </c>
      <c r="I20" s="8">
        <v>1.2269938650306749E-2</v>
      </c>
      <c r="J20" s="8">
        <v>3.6680000000000001</v>
      </c>
      <c r="K20" s="8" t="e">
        <f>J20/#REF!</f>
        <v>#REF!</v>
      </c>
      <c r="L20" s="8"/>
      <c r="M20" s="8" t="e">
        <f>L20/#REF!</f>
        <v>#REF!</v>
      </c>
      <c r="N20" s="8">
        <v>11839226.629999997</v>
      </c>
      <c r="O20" s="8" t="e">
        <f>N20/#REF!</f>
        <v>#REF!</v>
      </c>
      <c r="P20" s="8">
        <v>18000</v>
      </c>
      <c r="Q20" s="8" t="e">
        <f>P20/#REF!</f>
        <v>#REF!</v>
      </c>
      <c r="R20" s="8">
        <v>4.0833333333333333E-2</v>
      </c>
      <c r="S20" s="8">
        <v>0.3075</v>
      </c>
      <c r="T20" s="8">
        <v>0.20452800000000002</v>
      </c>
      <c r="U20" s="8">
        <v>0.55286133333333332</v>
      </c>
      <c r="V20" s="8">
        <v>0.20416666666666666</v>
      </c>
      <c r="W20" s="8">
        <v>0.17083333333333334</v>
      </c>
      <c r="X20" s="8">
        <v>0.11362666666666667</v>
      </c>
      <c r="Y20" s="8">
        <v>0.48862666666666665</v>
      </c>
      <c r="Z20" s="8">
        <v>0.40833333333333333</v>
      </c>
      <c r="AA20" s="8">
        <v>0.68333333333333335</v>
      </c>
      <c r="AB20" s="8">
        <v>0.45450666666666667</v>
      </c>
      <c r="AC20" s="8" t="e">
        <f t="shared" si="0"/>
        <v>#REF!</v>
      </c>
      <c r="AD20" s="8" t="e">
        <f t="shared" si="1"/>
        <v>#REF!</v>
      </c>
      <c r="AE20" s="8">
        <v>0.33305396666273146</v>
      </c>
    </row>
    <row r="21" spans="1:31" x14ac:dyDescent="0.25">
      <c r="A21" s="22">
        <f t="shared" si="2"/>
        <v>17</v>
      </c>
      <c r="B21" s="7">
        <v>2003</v>
      </c>
      <c r="C21" s="7">
        <v>34141240</v>
      </c>
      <c r="D21" s="7">
        <v>2915320000</v>
      </c>
      <c r="E21" s="7" t="s">
        <v>13</v>
      </c>
      <c r="F21" s="8">
        <v>9</v>
      </c>
      <c r="G21" s="8">
        <v>0.9</v>
      </c>
      <c r="H21" s="8">
        <v>28</v>
      </c>
      <c r="I21" s="8">
        <v>0.17177914110429449</v>
      </c>
      <c r="J21" s="8">
        <v>947551</v>
      </c>
      <c r="K21" s="8" t="e">
        <f>J21/#REF!</f>
        <v>#REF!</v>
      </c>
      <c r="L21" s="8">
        <v>3759642</v>
      </c>
      <c r="M21" s="8" t="e">
        <f>L21/#REF!</f>
        <v>#REF!</v>
      </c>
      <c r="N21" s="8">
        <v>6231346.4299999988</v>
      </c>
      <c r="O21" s="8" t="e">
        <f>N21/#REF!</f>
        <v>#REF!</v>
      </c>
      <c r="P21" s="8">
        <v>181410</v>
      </c>
      <c r="Q21" s="8" t="e">
        <f>P21/#REF!</f>
        <v>#REF!</v>
      </c>
      <c r="R21" s="8">
        <v>3.833333333333333E-2</v>
      </c>
      <c r="S21" s="8">
        <v>0.20197499999999999</v>
      </c>
      <c r="T21" s="8">
        <v>0.179925</v>
      </c>
      <c r="U21" s="8">
        <v>0.42023333333333335</v>
      </c>
      <c r="V21" s="8">
        <v>0.19166666666666665</v>
      </c>
      <c r="W21" s="8">
        <v>0.11220833333333333</v>
      </c>
      <c r="X21" s="8">
        <v>9.995833333333333E-2</v>
      </c>
      <c r="Y21" s="8">
        <v>0.40383333333333332</v>
      </c>
      <c r="Z21" s="8">
        <v>0.3833333333333333</v>
      </c>
      <c r="AA21" s="8">
        <v>0.44883333333333331</v>
      </c>
      <c r="AB21" s="8">
        <v>0.39983333333333332</v>
      </c>
      <c r="AC21" s="8" t="e">
        <f t="shared" si="0"/>
        <v>#REF!</v>
      </c>
      <c r="AD21" s="8" t="e">
        <f t="shared" si="1"/>
        <v>#REF!</v>
      </c>
      <c r="AE21" s="8">
        <v>0.32980590554633121</v>
      </c>
    </row>
    <row r="22" spans="1:31" x14ac:dyDescent="0.25">
      <c r="A22" s="22">
        <f t="shared" si="2"/>
        <v>18</v>
      </c>
      <c r="B22" s="7">
        <v>2003</v>
      </c>
      <c r="C22" s="7">
        <v>34142068</v>
      </c>
      <c r="D22" s="7">
        <v>2916111000</v>
      </c>
      <c r="E22" s="7" t="s">
        <v>35</v>
      </c>
      <c r="F22" s="8">
        <v>7</v>
      </c>
      <c r="G22" s="8">
        <v>0.7</v>
      </c>
      <c r="H22" s="8">
        <v>15</v>
      </c>
      <c r="I22" s="8">
        <v>9.202453987730061E-2</v>
      </c>
      <c r="J22" s="8">
        <v>708448</v>
      </c>
      <c r="K22" s="8" t="e">
        <f>J22/#REF!</f>
        <v>#REF!</v>
      </c>
      <c r="L22" s="8">
        <v>1295825</v>
      </c>
      <c r="M22" s="8" t="e">
        <f>L22/#REF!</f>
        <v>#REF!</v>
      </c>
      <c r="N22" s="8">
        <v>125138.97</v>
      </c>
      <c r="O22" s="8" t="e">
        <f>N22/#REF!</f>
        <v>#REF!</v>
      </c>
      <c r="P22" s="8">
        <v>54550</v>
      </c>
      <c r="Q22" s="8" t="e">
        <f>P22/#REF!</f>
        <v>#REF!</v>
      </c>
      <c r="R22" s="8">
        <v>0</v>
      </c>
      <c r="S22" s="8">
        <v>0.44624999999999998</v>
      </c>
      <c r="T22" s="8">
        <v>0.32417062499999999</v>
      </c>
      <c r="U22" s="8">
        <v>0.77042062499999997</v>
      </c>
      <c r="V22" s="8">
        <v>0</v>
      </c>
      <c r="W22" s="8">
        <v>0.24791666666666665</v>
      </c>
      <c r="X22" s="8">
        <v>0.18009479166666664</v>
      </c>
      <c r="Y22" s="8">
        <v>0.42801145833333332</v>
      </c>
      <c r="Z22" s="8">
        <v>0</v>
      </c>
      <c r="AA22" s="8">
        <v>0.99166666666666659</v>
      </c>
      <c r="AB22" s="8">
        <v>0.72037916666666657</v>
      </c>
      <c r="AC22" s="8" t="e">
        <f t="shared" si="0"/>
        <v>#REF!</v>
      </c>
      <c r="AD22" s="8" t="e">
        <f t="shared" si="1"/>
        <v>#REF!</v>
      </c>
      <c r="AE22" s="8">
        <v>0.3254051596330455</v>
      </c>
    </row>
    <row r="23" spans="1:31" x14ac:dyDescent="0.25">
      <c r="A23" s="22">
        <f t="shared" si="2"/>
        <v>19</v>
      </c>
      <c r="B23" s="7">
        <v>2003</v>
      </c>
      <c r="C23" s="7">
        <v>34112029</v>
      </c>
      <c r="D23" s="7">
        <v>2901210000</v>
      </c>
      <c r="E23" s="7" t="s">
        <v>106</v>
      </c>
      <c r="F23" s="8">
        <v>3</v>
      </c>
      <c r="G23" s="8">
        <v>0.3</v>
      </c>
      <c r="H23" s="8">
        <v>3</v>
      </c>
      <c r="I23" s="8">
        <v>1.8404907975460124E-2</v>
      </c>
      <c r="J23" s="8">
        <v>3363</v>
      </c>
      <c r="K23" s="8" t="e">
        <f>J23/#REF!</f>
        <v>#REF!</v>
      </c>
      <c r="L23" s="8"/>
      <c r="M23" s="8" t="e">
        <f>L23/#REF!</f>
        <v>#REF!</v>
      </c>
      <c r="N23" s="8">
        <v>7976758.8000000007</v>
      </c>
      <c r="O23" s="8" t="e">
        <f>N23/#REF!</f>
        <v>#REF!</v>
      </c>
      <c r="P23" s="8">
        <v>110000</v>
      </c>
      <c r="Q23" s="8" t="e">
        <f>P23/#REF!</f>
        <v>#REF!</v>
      </c>
      <c r="R23" s="8">
        <v>3.663333333333333E-2</v>
      </c>
      <c r="S23" s="8">
        <v>0.28499999999999998</v>
      </c>
      <c r="T23" s="8">
        <v>0.20558100000000001</v>
      </c>
      <c r="U23" s="8">
        <v>0.52721433333333334</v>
      </c>
      <c r="V23" s="8">
        <v>0.18316666666666664</v>
      </c>
      <c r="W23" s="8">
        <v>0.15833333333333333</v>
      </c>
      <c r="X23" s="8">
        <v>0.11421166666666667</v>
      </c>
      <c r="Y23" s="8">
        <v>0.45571166666666663</v>
      </c>
      <c r="Z23" s="8">
        <v>0.36633333333333329</v>
      </c>
      <c r="AA23" s="8">
        <v>0.6333333333333333</v>
      </c>
      <c r="AB23" s="8">
        <v>0.45684666666666668</v>
      </c>
      <c r="AC23" s="8" t="e">
        <f t="shared" si="0"/>
        <v>#REF!</v>
      </c>
      <c r="AD23" s="8" t="e">
        <f t="shared" si="1"/>
        <v>#REF!</v>
      </c>
      <c r="AE23" s="8">
        <v>0.32244186853888218</v>
      </c>
    </row>
    <row r="24" spans="1:31" x14ac:dyDescent="0.25">
      <c r="A24" s="22">
        <f t="shared" si="2"/>
        <v>20</v>
      </c>
      <c r="B24" s="7">
        <v>2003</v>
      </c>
      <c r="C24" s="7">
        <v>34114013</v>
      </c>
      <c r="D24" s="7">
        <v>2902410000</v>
      </c>
      <c r="E24" s="7" t="s">
        <v>16</v>
      </c>
      <c r="F24" s="8">
        <v>9</v>
      </c>
      <c r="G24" s="8">
        <v>0.9</v>
      </c>
      <c r="H24" s="8">
        <v>42</v>
      </c>
      <c r="I24" s="8">
        <v>0.25766871165644173</v>
      </c>
      <c r="J24" s="8">
        <v>69680313</v>
      </c>
      <c r="K24" s="8" t="e">
        <f>J24/#REF!</f>
        <v>#REF!</v>
      </c>
      <c r="L24" s="8">
        <v>91994858</v>
      </c>
      <c r="M24" s="8" t="e">
        <f>L24/#REF!</f>
        <v>#REF!</v>
      </c>
      <c r="N24" s="8">
        <v>51741.289999999986</v>
      </c>
      <c r="O24" s="8" t="e">
        <f>N24/#REF!</f>
        <v>#REF!</v>
      </c>
      <c r="P24" s="8">
        <v>1581500</v>
      </c>
      <c r="Q24" s="8" t="e">
        <f>P24/#REF!</f>
        <v>#REF!</v>
      </c>
      <c r="R24" s="8">
        <v>0</v>
      </c>
      <c r="S24" s="8">
        <v>0.39348749999999999</v>
      </c>
      <c r="T24" s="8">
        <v>0.25093500000000002</v>
      </c>
      <c r="U24" s="8">
        <v>0.64442250000000001</v>
      </c>
      <c r="V24" s="8">
        <v>0</v>
      </c>
      <c r="W24" s="8">
        <v>0.21860416666666665</v>
      </c>
      <c r="X24" s="8">
        <v>0.13940833333333333</v>
      </c>
      <c r="Y24" s="8">
        <v>0.35801249999999996</v>
      </c>
      <c r="Z24" s="8">
        <v>0</v>
      </c>
      <c r="AA24" s="8">
        <v>0.87441666666666662</v>
      </c>
      <c r="AB24" s="8">
        <v>0.55763333333333331</v>
      </c>
      <c r="AC24" s="8" t="e">
        <f t="shared" si="0"/>
        <v>#REF!</v>
      </c>
      <c r="AD24" s="8" t="e">
        <f t="shared" si="1"/>
        <v>#REF!</v>
      </c>
      <c r="AE24" s="8">
        <v>0.31170842208588384</v>
      </c>
    </row>
    <row r="25" spans="1:31" x14ac:dyDescent="0.25">
      <c r="A25" s="22">
        <f t="shared" si="2"/>
        <v>21</v>
      </c>
      <c r="B25" s="7">
        <v>2003</v>
      </c>
      <c r="C25" s="7">
        <v>34520020</v>
      </c>
      <c r="D25" s="7">
        <v>2503000000</v>
      </c>
      <c r="E25" s="7" t="s">
        <v>8</v>
      </c>
      <c r="F25" s="8">
        <v>3</v>
      </c>
      <c r="G25" s="8">
        <v>0.3</v>
      </c>
      <c r="H25" s="8">
        <v>9</v>
      </c>
      <c r="I25" s="8">
        <v>5.5214723926380369E-2</v>
      </c>
      <c r="J25" s="8">
        <v>236279</v>
      </c>
      <c r="K25" s="8" t="e">
        <f>J25/#REF!</f>
        <v>#REF!</v>
      </c>
      <c r="L25" s="8"/>
      <c r="M25" s="8" t="e">
        <f>L25/#REF!</f>
        <v>#REF!</v>
      </c>
      <c r="N25" s="8">
        <v>1384848.66</v>
      </c>
      <c r="O25" s="8" t="e">
        <f>N25/#REF!</f>
        <v>#REF!</v>
      </c>
      <c r="P25" s="8">
        <v>1050</v>
      </c>
      <c r="Q25" s="8" t="e">
        <f>P25/#REF!</f>
        <v>#REF!</v>
      </c>
      <c r="R25" s="8">
        <v>3.833333333333333E-2</v>
      </c>
      <c r="S25" s="8">
        <v>0.20197499999999999</v>
      </c>
      <c r="T25" s="8">
        <v>0.25270500000000001</v>
      </c>
      <c r="U25" s="8">
        <v>0.4930133333333333</v>
      </c>
      <c r="V25" s="8">
        <v>0.19166666666666665</v>
      </c>
      <c r="W25" s="8">
        <v>0.11220833333333333</v>
      </c>
      <c r="X25" s="8">
        <v>0.14039166666666666</v>
      </c>
      <c r="Y25" s="8">
        <v>0.4442666666666667</v>
      </c>
      <c r="Z25" s="8">
        <v>0.3833333333333333</v>
      </c>
      <c r="AA25" s="8">
        <v>0.44883333333333331</v>
      </c>
      <c r="AB25" s="8">
        <v>0.56156666666666666</v>
      </c>
      <c r="AC25" s="8" t="e">
        <f t="shared" si="0"/>
        <v>#REF!</v>
      </c>
      <c r="AD25" s="8" t="e">
        <f t="shared" si="1"/>
        <v>#REF!</v>
      </c>
      <c r="AE25" s="8">
        <v>0.30685533347688837</v>
      </c>
    </row>
    <row r="26" spans="1:31" x14ac:dyDescent="0.25">
      <c r="A26" s="22">
        <f t="shared" si="2"/>
        <v>22</v>
      </c>
      <c r="B26" s="7">
        <v>2003</v>
      </c>
      <c r="C26" s="7">
        <v>34242127</v>
      </c>
      <c r="D26" s="7">
        <v>2833250000</v>
      </c>
      <c r="E26" s="7" t="s">
        <v>53</v>
      </c>
      <c r="F26" s="8">
        <v>5</v>
      </c>
      <c r="G26" s="8">
        <v>0.5</v>
      </c>
      <c r="H26" s="8">
        <v>2</v>
      </c>
      <c r="I26" s="8">
        <v>1.2269938650306749E-2</v>
      </c>
      <c r="J26" s="8">
        <v>959171</v>
      </c>
      <c r="K26" s="8" t="e">
        <f>J26/#REF!</f>
        <v>#REF!</v>
      </c>
      <c r="L26" s="8"/>
      <c r="M26" s="8" t="e">
        <f>L26/#REF!</f>
        <v>#REF!</v>
      </c>
      <c r="N26" s="8">
        <v>3573863</v>
      </c>
      <c r="O26" s="8" t="e">
        <f>N26/#REF!</f>
        <v>#REF!</v>
      </c>
      <c r="P26" s="8">
        <v>21199</v>
      </c>
      <c r="Q26" s="8" t="e">
        <f>P26/#REF!</f>
        <v>#REF!</v>
      </c>
      <c r="R26" s="8">
        <v>3.833333333333333E-2</v>
      </c>
      <c r="S26" s="8">
        <v>0.28499999999999998</v>
      </c>
      <c r="T26" s="8">
        <v>0.13619999999999999</v>
      </c>
      <c r="U26" s="8">
        <v>0.45953333333333329</v>
      </c>
      <c r="V26" s="8">
        <v>0.19166666666666665</v>
      </c>
      <c r="W26" s="8">
        <v>0.15833333333333333</v>
      </c>
      <c r="X26" s="8">
        <v>7.566666666666666E-2</v>
      </c>
      <c r="Y26" s="8">
        <v>0.42566666666666664</v>
      </c>
      <c r="Z26" s="8">
        <v>0.3833333333333333</v>
      </c>
      <c r="AA26" s="8">
        <v>0.6333333333333333</v>
      </c>
      <c r="AB26" s="8">
        <v>0.30266666666666664</v>
      </c>
      <c r="AC26" s="8" t="e">
        <f t="shared" si="0"/>
        <v>#REF!</v>
      </c>
      <c r="AD26" s="8" t="e">
        <f t="shared" si="1"/>
        <v>#REF!</v>
      </c>
      <c r="AE26" s="8">
        <v>0.30171649447046961</v>
      </c>
    </row>
    <row r="27" spans="1:31" x14ac:dyDescent="0.25">
      <c r="A27" s="22">
        <f t="shared" si="2"/>
        <v>23</v>
      </c>
      <c r="B27" s="7">
        <v>2003</v>
      </c>
      <c r="C27" s="7">
        <v>34113033</v>
      </c>
      <c r="D27" s="7">
        <v>2902110000</v>
      </c>
      <c r="E27" s="7" t="s">
        <v>14</v>
      </c>
      <c r="F27" s="8">
        <v>8</v>
      </c>
      <c r="G27" s="8">
        <v>0.8</v>
      </c>
      <c r="H27" s="8">
        <v>23</v>
      </c>
      <c r="I27" s="8">
        <v>0.1411042944785276</v>
      </c>
      <c r="J27" s="8">
        <v>7281947</v>
      </c>
      <c r="K27" s="8" t="e">
        <f>J27/#REF!</f>
        <v>#REF!</v>
      </c>
      <c r="L27" s="8"/>
      <c r="M27" s="8" t="e">
        <f>L27/#REF!</f>
        <v>#REF!</v>
      </c>
      <c r="N27" s="8">
        <v>2523637.4999999995</v>
      </c>
      <c r="O27" s="8" t="e">
        <f>N27/#REF!</f>
        <v>#REF!</v>
      </c>
      <c r="P27" s="8">
        <v>38637</v>
      </c>
      <c r="Q27" s="8" t="e">
        <f>P27/#REF!</f>
        <v>#REF!</v>
      </c>
      <c r="R27" s="8">
        <v>4.0833333333333333E-2</v>
      </c>
      <c r="S27" s="8">
        <v>0</v>
      </c>
      <c r="T27" s="8">
        <v>0.32075624999999997</v>
      </c>
      <c r="U27" s="8">
        <v>0.3615895833333333</v>
      </c>
      <c r="V27" s="8">
        <v>0.20416666666666666</v>
      </c>
      <c r="W27" s="8">
        <v>0</v>
      </c>
      <c r="X27" s="8">
        <v>0.17819791666666665</v>
      </c>
      <c r="Y27" s="8">
        <v>0.38236458333333334</v>
      </c>
      <c r="Z27" s="8">
        <v>0.40833333333333333</v>
      </c>
      <c r="AA27" s="8">
        <v>0</v>
      </c>
      <c r="AB27" s="8">
        <v>0.7127916666666666</v>
      </c>
      <c r="AC27" s="8" t="e">
        <f t="shared" si="0"/>
        <v>#REF!</v>
      </c>
      <c r="AD27" s="8" t="e">
        <f t="shared" si="1"/>
        <v>#REF!</v>
      </c>
      <c r="AE27" s="8">
        <v>0.30102575447766639</v>
      </c>
    </row>
    <row r="28" spans="1:31" x14ac:dyDescent="0.25">
      <c r="A28" s="22">
        <f t="shared" si="2"/>
        <v>24</v>
      </c>
      <c r="B28" s="7">
        <v>2003</v>
      </c>
      <c r="C28" s="7">
        <v>34612021</v>
      </c>
      <c r="D28" s="7">
        <v>2834210000</v>
      </c>
      <c r="E28" s="7" t="s">
        <v>18</v>
      </c>
      <c r="F28" s="8">
        <v>6</v>
      </c>
      <c r="G28" s="8">
        <v>0.6</v>
      </c>
      <c r="H28" s="8">
        <v>11</v>
      </c>
      <c r="I28" s="8">
        <v>6.7484662576687116E-2</v>
      </c>
      <c r="J28" s="8">
        <v>2077859</v>
      </c>
      <c r="K28" s="8" t="e">
        <f>J28/#REF!</f>
        <v>#REF!</v>
      </c>
      <c r="L28" s="8">
        <v>4299073</v>
      </c>
      <c r="M28" s="8" t="e">
        <f>L28/#REF!</f>
        <v>#REF!</v>
      </c>
      <c r="N28" s="8">
        <v>12006.090000000002</v>
      </c>
      <c r="O28" s="8" t="e">
        <f>N28/#REF!</f>
        <v>#REF!</v>
      </c>
      <c r="P28" s="8">
        <v>90</v>
      </c>
      <c r="Q28" s="8" t="e">
        <f>P28/#REF!</f>
        <v>#REF!</v>
      </c>
      <c r="R28" s="8">
        <v>3.833333333333333E-2</v>
      </c>
      <c r="S28" s="8">
        <v>0.28499999999999998</v>
      </c>
      <c r="T28" s="8">
        <v>9.5250000000000001E-2</v>
      </c>
      <c r="U28" s="8">
        <v>0.41858333333333331</v>
      </c>
      <c r="V28" s="8">
        <v>0.19166666666666665</v>
      </c>
      <c r="W28" s="8">
        <v>0.15833333333333333</v>
      </c>
      <c r="X28" s="8">
        <v>5.2916666666666667E-2</v>
      </c>
      <c r="Y28" s="8">
        <v>0.40291666666666665</v>
      </c>
      <c r="Z28" s="8">
        <v>0.3833333333333333</v>
      </c>
      <c r="AA28" s="8">
        <v>0.6333333333333333</v>
      </c>
      <c r="AB28" s="8">
        <v>0.21166666666666667</v>
      </c>
      <c r="AC28" s="8" t="e">
        <f t="shared" si="0"/>
        <v>#REF!</v>
      </c>
      <c r="AD28" s="8" t="e">
        <f t="shared" si="1"/>
        <v>#REF!</v>
      </c>
      <c r="AE28" s="8">
        <v>0.29832712819090551</v>
      </c>
    </row>
    <row r="29" spans="1:31" x14ac:dyDescent="0.25">
      <c r="A29" s="22">
        <f t="shared" si="2"/>
        <v>25</v>
      </c>
      <c r="B29" s="7">
        <v>2003</v>
      </c>
      <c r="C29" s="7">
        <v>34141011</v>
      </c>
      <c r="D29" s="7">
        <v>2915210000</v>
      </c>
      <c r="E29" s="7" t="s">
        <v>19</v>
      </c>
      <c r="F29" s="8">
        <v>7</v>
      </c>
      <c r="G29" s="8">
        <v>0.7</v>
      </c>
      <c r="H29" s="8">
        <v>11</v>
      </c>
      <c r="I29" s="8">
        <v>6.7484662576687116E-2</v>
      </c>
      <c r="J29" s="8">
        <v>395071</v>
      </c>
      <c r="K29" s="8" t="e">
        <f>J29/#REF!</f>
        <v>#REF!</v>
      </c>
      <c r="L29" s="8"/>
      <c r="M29" s="8" t="e">
        <f>L29/#REF!</f>
        <v>#REF!</v>
      </c>
      <c r="N29" s="8">
        <v>635657.02</v>
      </c>
      <c r="O29" s="8" t="e">
        <f>N29/#REF!</f>
        <v>#REF!</v>
      </c>
      <c r="P29" s="8">
        <v>136</v>
      </c>
      <c r="Q29" s="8" t="e">
        <f>P29/#REF!</f>
        <v>#REF!</v>
      </c>
      <c r="R29" s="8">
        <v>0</v>
      </c>
      <c r="S29" s="8">
        <v>0.41947499999999999</v>
      </c>
      <c r="T29" s="8">
        <v>0.25290750000000001</v>
      </c>
      <c r="U29" s="8">
        <v>0.67238249999999999</v>
      </c>
      <c r="V29" s="8">
        <v>0</v>
      </c>
      <c r="W29" s="8">
        <v>0.23304166666666665</v>
      </c>
      <c r="X29" s="8">
        <v>0.14050416666666668</v>
      </c>
      <c r="Y29" s="8">
        <v>0.37354583333333335</v>
      </c>
      <c r="Z29" s="8">
        <v>0</v>
      </c>
      <c r="AA29" s="8">
        <v>0.93216666666666659</v>
      </c>
      <c r="AB29" s="8">
        <v>0.56201666666666672</v>
      </c>
      <c r="AC29" s="8" t="e">
        <f t="shared" si="0"/>
        <v>#REF!</v>
      </c>
      <c r="AD29" s="8" t="e">
        <f t="shared" si="1"/>
        <v>#REF!</v>
      </c>
      <c r="AE29" s="8">
        <v>0.29690987903442545</v>
      </c>
    </row>
    <row r="30" spans="1:31" x14ac:dyDescent="0.25">
      <c r="A30" s="22">
        <f t="shared" si="2"/>
        <v>26</v>
      </c>
      <c r="B30" s="7">
        <v>2003</v>
      </c>
      <c r="C30" s="7">
        <v>34115044</v>
      </c>
      <c r="D30" s="7">
        <v>2903140000</v>
      </c>
      <c r="E30" s="7" t="s">
        <v>131</v>
      </c>
      <c r="F30" s="8">
        <v>10</v>
      </c>
      <c r="G30" s="8">
        <v>1</v>
      </c>
      <c r="H30" s="8">
        <v>56</v>
      </c>
      <c r="I30" s="8">
        <v>0.34355828220858897</v>
      </c>
      <c r="J30" s="8">
        <v>151568179</v>
      </c>
      <c r="K30" s="8" t="e">
        <f>J30/#REF!</f>
        <v>#REF!</v>
      </c>
      <c r="L30" s="8">
        <v>47825046</v>
      </c>
      <c r="M30" s="8" t="e">
        <f>L30/#REF!</f>
        <v>#REF!</v>
      </c>
      <c r="N30" s="8">
        <v>5762227.8599999994</v>
      </c>
      <c r="O30" s="8" t="e">
        <f>N30/#REF!</f>
        <v>#REF!</v>
      </c>
      <c r="P30" s="8">
        <v>41</v>
      </c>
      <c r="Q30" s="8" t="e">
        <f>P30/#REF!</f>
        <v>#REF!</v>
      </c>
      <c r="R30" s="8">
        <v>0</v>
      </c>
      <c r="S30" s="8">
        <v>0.39348749999999999</v>
      </c>
      <c r="T30" s="8">
        <v>0.1389</v>
      </c>
      <c r="U30" s="8">
        <v>0.53238750000000001</v>
      </c>
      <c r="V30" s="8">
        <v>0</v>
      </c>
      <c r="W30" s="8">
        <v>0.21860416666666665</v>
      </c>
      <c r="X30" s="8">
        <v>7.7166666666666661E-2</v>
      </c>
      <c r="Y30" s="8">
        <v>0.29577083333333332</v>
      </c>
      <c r="Z30" s="8">
        <v>0</v>
      </c>
      <c r="AA30" s="8">
        <v>0.87441666666666662</v>
      </c>
      <c r="AB30" s="8">
        <v>0.30866666666666664</v>
      </c>
      <c r="AC30" s="8" t="e">
        <f t="shared" si="0"/>
        <v>#REF!</v>
      </c>
      <c r="AD30" s="8" t="e">
        <f t="shared" si="1"/>
        <v>#REF!</v>
      </c>
      <c r="AE30" s="8">
        <v>0.29685046780412183</v>
      </c>
    </row>
    <row r="31" spans="1:31" x14ac:dyDescent="0.25">
      <c r="A31" s="22">
        <f t="shared" si="2"/>
        <v>27</v>
      </c>
      <c r="B31" s="7">
        <v>2003</v>
      </c>
      <c r="C31" s="7">
        <v>34282013</v>
      </c>
      <c r="D31" s="7">
        <v>2849100000</v>
      </c>
      <c r="E31" s="7" t="s">
        <v>26</v>
      </c>
      <c r="F31" s="8">
        <v>1</v>
      </c>
      <c r="G31" s="8">
        <v>0.1</v>
      </c>
      <c r="H31" s="8">
        <v>1</v>
      </c>
      <c r="I31" s="8">
        <v>6.1349693251533744E-3</v>
      </c>
      <c r="J31" s="8">
        <v>9759174</v>
      </c>
      <c r="K31" s="8" t="e">
        <f>J31/#REF!</f>
        <v>#REF!</v>
      </c>
      <c r="L31" s="8"/>
      <c r="M31" s="8" t="e">
        <f>L31/#REF!</f>
        <v>#REF!</v>
      </c>
      <c r="N31" s="8">
        <v>15606438.530000001</v>
      </c>
      <c r="O31" s="8" t="e">
        <f>N31/#REF!</f>
        <v>#REF!</v>
      </c>
      <c r="P31" s="8">
        <v>659107</v>
      </c>
      <c r="Q31" s="8" t="e">
        <f>P31/#REF!</f>
        <v>#REF!</v>
      </c>
      <c r="R31" s="8">
        <v>3.5833333333333335E-2</v>
      </c>
      <c r="S31" s="8">
        <v>0.25395000000000001</v>
      </c>
      <c r="T31" s="8">
        <v>0.16925999999999999</v>
      </c>
      <c r="U31" s="8">
        <v>0.45904333333333336</v>
      </c>
      <c r="V31" s="8">
        <v>0.17916666666666667</v>
      </c>
      <c r="W31" s="8">
        <v>0.14108333333333334</v>
      </c>
      <c r="X31" s="8">
        <v>9.403333333333333E-2</v>
      </c>
      <c r="Y31" s="8">
        <v>0.41428333333333334</v>
      </c>
      <c r="Z31" s="8">
        <v>0.35833333333333334</v>
      </c>
      <c r="AA31" s="8">
        <v>0.56433333333333335</v>
      </c>
      <c r="AB31" s="8">
        <v>0.37613333333333332</v>
      </c>
      <c r="AC31" s="8" t="e">
        <f t="shared" si="0"/>
        <v>#REF!</v>
      </c>
      <c r="AD31" s="8" t="e">
        <f t="shared" si="1"/>
        <v>#REF!</v>
      </c>
      <c r="AE31" s="8">
        <v>0.29164563846844399</v>
      </c>
    </row>
    <row r="32" spans="1:31" x14ac:dyDescent="0.25">
      <c r="A32" s="22">
        <f t="shared" si="2"/>
        <v>28</v>
      </c>
      <c r="B32" s="7">
        <v>2003</v>
      </c>
      <c r="C32" s="7">
        <v>34760012</v>
      </c>
      <c r="D32" s="7">
        <v>3902100000</v>
      </c>
      <c r="E32" s="7" t="s">
        <v>15</v>
      </c>
      <c r="F32" s="8">
        <v>10</v>
      </c>
      <c r="G32" s="8">
        <v>1</v>
      </c>
      <c r="H32" s="8">
        <v>35</v>
      </c>
      <c r="I32" s="8">
        <v>0.21472392638036811</v>
      </c>
      <c r="J32" s="8">
        <v>4183022</v>
      </c>
      <c r="K32" s="8" t="e">
        <f>J32/#REF!</f>
        <v>#REF!</v>
      </c>
      <c r="L32" s="8">
        <v>3936849</v>
      </c>
      <c r="M32" s="8" t="e">
        <f>L32/#REF!</f>
        <v>#REF!</v>
      </c>
      <c r="N32" s="8">
        <v>1310157.4899999998</v>
      </c>
      <c r="O32" s="8" t="e">
        <f>N32/#REF!</f>
        <v>#REF!</v>
      </c>
      <c r="P32" s="8">
        <v>25370</v>
      </c>
      <c r="Q32" s="8" t="e">
        <f>P32/#REF!</f>
        <v>#REF!</v>
      </c>
      <c r="R32" s="8">
        <v>0</v>
      </c>
      <c r="S32" s="8">
        <v>0.44624999999999998</v>
      </c>
      <c r="T32" s="8">
        <v>0.133155</v>
      </c>
      <c r="U32" s="8">
        <v>0.57940499999999995</v>
      </c>
      <c r="V32" s="8">
        <v>0</v>
      </c>
      <c r="W32" s="8">
        <v>0.24791666666666665</v>
      </c>
      <c r="X32" s="8">
        <v>7.3974999999999999E-2</v>
      </c>
      <c r="Y32" s="8">
        <v>0.32189166666666663</v>
      </c>
      <c r="Z32" s="8">
        <v>0</v>
      </c>
      <c r="AA32" s="8">
        <v>0.99166666666666659</v>
      </c>
      <c r="AB32" s="8">
        <v>0.2959</v>
      </c>
      <c r="AC32" s="8" t="e">
        <f t="shared" si="0"/>
        <v>#REF!</v>
      </c>
      <c r="AD32" s="8" t="e">
        <f t="shared" si="1"/>
        <v>#REF!</v>
      </c>
      <c r="AE32" s="8">
        <v>0.28460753583156484</v>
      </c>
    </row>
    <row r="33" spans="1:31" x14ac:dyDescent="0.25">
      <c r="A33" s="22">
        <f t="shared" si="2"/>
        <v>29</v>
      </c>
      <c r="B33" s="7">
        <v>2003</v>
      </c>
      <c r="C33" s="7">
        <v>34520011</v>
      </c>
      <c r="D33" s="7">
        <v>2802000000</v>
      </c>
      <c r="E33" s="7" t="s">
        <v>66</v>
      </c>
      <c r="F33" s="8">
        <v>7</v>
      </c>
      <c r="G33" s="8">
        <v>0.7</v>
      </c>
      <c r="H33" s="8">
        <v>20</v>
      </c>
      <c r="I33" s="8">
        <v>0.12269938650306748</v>
      </c>
      <c r="J33" s="8">
        <v>165655.10399999996</v>
      </c>
      <c r="K33" s="8" t="e">
        <f>J33/#REF!</f>
        <v>#REF!</v>
      </c>
      <c r="L33" s="8">
        <v>2861325.4879999999</v>
      </c>
      <c r="M33" s="8" t="e">
        <f>L33/#REF!</f>
        <v>#REF!</v>
      </c>
      <c r="N33" s="8">
        <v>17086.07</v>
      </c>
      <c r="O33" s="8" t="e">
        <f>N33/#REF!</f>
        <v>#REF!</v>
      </c>
      <c r="P33" s="8">
        <v>360346</v>
      </c>
      <c r="Q33" s="8" t="e">
        <f>P33/#REF!</f>
        <v>#REF!</v>
      </c>
      <c r="R33" s="8">
        <v>3.833333333333333E-2</v>
      </c>
      <c r="S33" s="8">
        <v>0.28499999999999998</v>
      </c>
      <c r="T33" s="8">
        <v>0</v>
      </c>
      <c r="U33" s="8">
        <v>0.32333333333333331</v>
      </c>
      <c r="V33" s="8">
        <v>0.19166666666666665</v>
      </c>
      <c r="W33" s="8">
        <v>0.15833333333333333</v>
      </c>
      <c r="X33" s="8">
        <v>0</v>
      </c>
      <c r="Y33" s="8">
        <v>0.35</v>
      </c>
      <c r="Z33" s="8">
        <v>0.3833333333333333</v>
      </c>
      <c r="AA33" s="8">
        <v>0.6333333333333333</v>
      </c>
      <c r="AB33" s="8">
        <v>0</v>
      </c>
      <c r="AC33" s="8" t="e">
        <f t="shared" si="0"/>
        <v>#REF!</v>
      </c>
      <c r="AD33" s="8" t="e">
        <f t="shared" si="1"/>
        <v>#REF!</v>
      </c>
      <c r="AE33" s="8">
        <v>0.28402174054305529</v>
      </c>
    </row>
    <row r="34" spans="1:31" x14ac:dyDescent="0.25">
      <c r="A34" s="22">
        <f t="shared" si="2"/>
        <v>30</v>
      </c>
      <c r="B34" s="7">
        <v>2003</v>
      </c>
      <c r="C34" s="7">
        <v>34141029</v>
      </c>
      <c r="D34" s="7">
        <v>2915110000</v>
      </c>
      <c r="E34" s="7" t="s">
        <v>37</v>
      </c>
      <c r="F34" s="8">
        <v>4</v>
      </c>
      <c r="G34" s="8">
        <v>0.4</v>
      </c>
      <c r="H34" s="8">
        <v>3</v>
      </c>
      <c r="I34" s="8">
        <v>1.8404907975460124E-2</v>
      </c>
      <c r="J34" s="8">
        <v>3470364</v>
      </c>
      <c r="K34" s="8" t="e">
        <f>J34/#REF!</f>
        <v>#REF!</v>
      </c>
      <c r="L34" s="8"/>
      <c r="M34" s="8" t="e">
        <f>L34/#REF!</f>
        <v>#REF!</v>
      </c>
      <c r="N34" s="8">
        <v>3755790.38</v>
      </c>
      <c r="O34" s="8" t="e">
        <f>N34/#REF!</f>
        <v>#REF!</v>
      </c>
      <c r="P34" s="8">
        <v>152425</v>
      </c>
      <c r="Q34" s="8" t="e">
        <f>P34/#REF!</f>
        <v>#REF!</v>
      </c>
      <c r="R34" s="8">
        <v>0</v>
      </c>
      <c r="S34" s="8">
        <v>0.3075</v>
      </c>
      <c r="T34" s="8">
        <v>0.36514999999999997</v>
      </c>
      <c r="U34" s="8">
        <v>0.67264999999999997</v>
      </c>
      <c r="V34" s="8">
        <v>0</v>
      </c>
      <c r="W34" s="8">
        <v>0.17083333333333334</v>
      </c>
      <c r="X34" s="8">
        <v>0.2028611111111111</v>
      </c>
      <c r="Y34" s="8">
        <v>0.37369444444444444</v>
      </c>
      <c r="Z34" s="8">
        <v>0</v>
      </c>
      <c r="AA34" s="8">
        <v>0.68333333333333335</v>
      </c>
      <c r="AB34" s="8">
        <v>0.81144444444444441</v>
      </c>
      <c r="AC34" s="8" t="e">
        <f t="shared" si="0"/>
        <v>#REF!</v>
      </c>
      <c r="AD34" s="8" t="e">
        <f t="shared" si="1"/>
        <v>#REF!</v>
      </c>
      <c r="AE34" s="8">
        <v>0.28349066818053492</v>
      </c>
    </row>
    <row r="35" spans="1:31" x14ac:dyDescent="0.25">
      <c r="A35" s="22">
        <f t="shared" si="2"/>
        <v>31</v>
      </c>
      <c r="B35" s="7">
        <v>2003</v>
      </c>
      <c r="C35" s="7">
        <v>34232016</v>
      </c>
      <c r="D35" s="7">
        <v>2807001000</v>
      </c>
      <c r="E35" s="7" t="s">
        <v>57</v>
      </c>
      <c r="F35" s="8">
        <v>2</v>
      </c>
      <c r="G35" s="8">
        <v>0.2</v>
      </c>
      <c r="H35" s="8">
        <v>3</v>
      </c>
      <c r="I35" s="8">
        <v>1.8404907975460124E-2</v>
      </c>
      <c r="J35" s="8">
        <v>36099</v>
      </c>
      <c r="K35" s="8" t="e">
        <f>J35/#REF!</f>
        <v>#REF!</v>
      </c>
      <c r="L35" s="8">
        <v>4013235</v>
      </c>
      <c r="M35" s="8" t="e">
        <f>L35/#REF!</f>
        <v>#REF!</v>
      </c>
      <c r="N35" s="8">
        <v>932990.78000000014</v>
      </c>
      <c r="O35" s="8" t="e">
        <f>N35/#REF!</f>
        <v>#REF!</v>
      </c>
      <c r="P35" s="8">
        <v>6570</v>
      </c>
      <c r="Q35" s="8" t="e">
        <f>P35/#REF!</f>
        <v>#REF!</v>
      </c>
      <c r="R35" s="8">
        <v>0</v>
      </c>
      <c r="S35" s="8">
        <v>0.44624999999999998</v>
      </c>
      <c r="T35" s="8">
        <v>0.25319999999999998</v>
      </c>
      <c r="U35" s="8">
        <v>0.69944999999999991</v>
      </c>
      <c r="V35" s="8">
        <v>0</v>
      </c>
      <c r="W35" s="8">
        <v>0.24791666666666665</v>
      </c>
      <c r="X35" s="8">
        <v>0.14066666666666666</v>
      </c>
      <c r="Y35" s="8">
        <v>0.38858333333333328</v>
      </c>
      <c r="Z35" s="8">
        <v>0</v>
      </c>
      <c r="AA35" s="8">
        <v>0.99166666666666659</v>
      </c>
      <c r="AB35" s="8">
        <v>0.56266666666666665</v>
      </c>
      <c r="AC35" s="8" t="e">
        <f t="shared" si="0"/>
        <v>#REF!</v>
      </c>
      <c r="AD35" s="8" t="e">
        <f t="shared" si="1"/>
        <v>#REF!</v>
      </c>
      <c r="AE35" s="8">
        <v>0.28294738651453943</v>
      </c>
    </row>
    <row r="36" spans="1:31" x14ac:dyDescent="0.25">
      <c r="A36" s="22">
        <f t="shared" si="2"/>
        <v>32</v>
      </c>
      <c r="B36" s="7">
        <v>2003</v>
      </c>
      <c r="C36" s="7">
        <v>34132020</v>
      </c>
      <c r="D36" s="7">
        <v>2905122000</v>
      </c>
      <c r="E36" s="7" t="s">
        <v>28</v>
      </c>
      <c r="F36" s="8">
        <v>5</v>
      </c>
      <c r="G36" s="8">
        <v>0.5</v>
      </c>
      <c r="H36" s="8">
        <v>17</v>
      </c>
      <c r="I36" s="8">
        <v>0.10429447852760736</v>
      </c>
      <c r="J36" s="8">
        <v>2374440</v>
      </c>
      <c r="K36" s="8" t="e">
        <f>J36/#REF!</f>
        <v>#REF!</v>
      </c>
      <c r="L36" s="8"/>
      <c r="M36" s="8" t="e">
        <f>L36/#REF!</f>
        <v>#REF!</v>
      </c>
      <c r="N36" s="8">
        <v>20173.739999999998</v>
      </c>
      <c r="O36" s="8" t="e">
        <f>N36/#REF!</f>
        <v>#REF!</v>
      </c>
      <c r="P36" s="8">
        <v>1232253</v>
      </c>
      <c r="Q36" s="8" t="e">
        <f>P36/#REF!</f>
        <v>#REF!</v>
      </c>
      <c r="R36" s="8">
        <v>3.833333333333333E-2</v>
      </c>
      <c r="S36" s="8">
        <v>0.28499999999999998</v>
      </c>
      <c r="T36" s="8">
        <v>0</v>
      </c>
      <c r="U36" s="8">
        <v>0.32333333333333331</v>
      </c>
      <c r="V36" s="8">
        <v>0.19166666666666665</v>
      </c>
      <c r="W36" s="8">
        <v>0.15833333333333333</v>
      </c>
      <c r="X36" s="8">
        <v>0</v>
      </c>
      <c r="Y36" s="8">
        <v>0.35</v>
      </c>
      <c r="Z36" s="8">
        <v>0.3833333333333333</v>
      </c>
      <c r="AA36" s="8">
        <v>0.6333333333333333</v>
      </c>
      <c r="AB36" s="8">
        <v>0</v>
      </c>
      <c r="AC36" s="8" t="e">
        <f t="shared" si="0"/>
        <v>#REF!</v>
      </c>
      <c r="AD36" s="8" t="e">
        <f t="shared" si="1"/>
        <v>#REF!</v>
      </c>
      <c r="AE36" s="8">
        <v>0.27549279863426868</v>
      </c>
    </row>
    <row r="37" spans="1:31" x14ac:dyDescent="0.25">
      <c r="A37" s="22">
        <f t="shared" si="2"/>
        <v>33</v>
      </c>
      <c r="B37" s="7">
        <v>2003</v>
      </c>
      <c r="C37" s="7">
        <v>34271011</v>
      </c>
      <c r="D37" s="7">
        <v>2837110000</v>
      </c>
      <c r="E37" s="7" t="s">
        <v>132</v>
      </c>
      <c r="F37" s="8">
        <v>4</v>
      </c>
      <c r="G37" s="8">
        <v>0.4</v>
      </c>
      <c r="H37" s="8">
        <v>6</v>
      </c>
      <c r="I37" s="8">
        <v>3.6809815950920248E-2</v>
      </c>
      <c r="J37" s="8">
        <v>18750165</v>
      </c>
      <c r="K37" s="8" t="e">
        <f>J37/#REF!</f>
        <v>#REF!</v>
      </c>
      <c r="L37" s="8">
        <v>31579230</v>
      </c>
      <c r="M37" s="8" t="e">
        <f>L37/#REF!</f>
        <v>#REF!</v>
      </c>
      <c r="N37" s="8">
        <v>41000</v>
      </c>
      <c r="O37" s="8" t="e">
        <f>N37/#REF!</f>
        <v>#REF!</v>
      </c>
      <c r="P37" s="8">
        <v>11639000</v>
      </c>
      <c r="Q37" s="8" t="e">
        <f>P37/#REF!</f>
        <v>#REF!</v>
      </c>
      <c r="R37" s="8">
        <v>0</v>
      </c>
      <c r="S37" s="8">
        <v>0.37312499999999998</v>
      </c>
      <c r="T37" s="8">
        <v>0.25020750000000003</v>
      </c>
      <c r="U37" s="8">
        <v>0.62333250000000007</v>
      </c>
      <c r="V37" s="8">
        <v>0</v>
      </c>
      <c r="W37" s="8">
        <v>0.20729166666666665</v>
      </c>
      <c r="X37" s="8">
        <v>0.13900416666666668</v>
      </c>
      <c r="Y37" s="8">
        <v>0.34629583333333336</v>
      </c>
      <c r="Z37" s="8">
        <v>0</v>
      </c>
      <c r="AA37" s="8">
        <v>0.82916666666666661</v>
      </c>
      <c r="AB37" s="8">
        <v>0.55601666666666671</v>
      </c>
      <c r="AC37" s="8" t="e">
        <f t="shared" ref="AC37:AC72" si="3">(K37*0.5)+(M37*0.5)</f>
        <v>#REF!</v>
      </c>
      <c r="AD37" s="8" t="e">
        <f t="shared" ref="AD37:AD72" si="4">(O37*0.5)+(Q37*0.5)</f>
        <v>#REF!</v>
      </c>
      <c r="AE37" s="8">
        <v>0.27477639620778005</v>
      </c>
    </row>
    <row r="38" spans="1:31" x14ac:dyDescent="0.25">
      <c r="A38" s="22">
        <f t="shared" si="2"/>
        <v>34</v>
      </c>
      <c r="B38" s="7">
        <v>2003</v>
      </c>
      <c r="C38" s="7">
        <v>34242119</v>
      </c>
      <c r="D38" s="7">
        <v>2833240000</v>
      </c>
      <c r="E38" s="7" t="s">
        <v>98</v>
      </c>
      <c r="F38" s="8">
        <v>4</v>
      </c>
      <c r="G38" s="8">
        <v>0.4</v>
      </c>
      <c r="H38" s="8">
        <v>6</v>
      </c>
      <c r="I38" s="8">
        <v>3.6809815950920248E-2</v>
      </c>
      <c r="J38" s="8">
        <v>1086110</v>
      </c>
      <c r="K38" s="8" t="e">
        <f>J38/#REF!</f>
        <v>#REF!</v>
      </c>
      <c r="L38" s="8"/>
      <c r="M38" s="8" t="e">
        <f>L38/#REF!</f>
        <v>#REF!</v>
      </c>
      <c r="N38" s="8">
        <v>1483778.7500000002</v>
      </c>
      <c r="O38" s="8" t="e">
        <f>N38/#REF!</f>
        <v>#REF!</v>
      </c>
      <c r="P38" s="8">
        <v>1760</v>
      </c>
      <c r="Q38" s="8" t="e">
        <f>P38/#REF!</f>
        <v>#REF!</v>
      </c>
      <c r="R38" s="8">
        <v>3.833333333333333E-2</v>
      </c>
      <c r="S38" s="8">
        <v>0</v>
      </c>
      <c r="T38" s="8">
        <v>0.28732714285714289</v>
      </c>
      <c r="U38" s="8">
        <v>0.32566047619047622</v>
      </c>
      <c r="V38" s="8">
        <v>0.19166666666666665</v>
      </c>
      <c r="W38" s="8">
        <v>0</v>
      </c>
      <c r="X38" s="8">
        <v>0.15962619047619048</v>
      </c>
      <c r="Y38" s="8">
        <v>0.35129285714285713</v>
      </c>
      <c r="Z38" s="8">
        <v>0.3833333333333333</v>
      </c>
      <c r="AA38" s="8">
        <v>0</v>
      </c>
      <c r="AB38" s="8">
        <v>0.63850476190476191</v>
      </c>
      <c r="AC38" s="8" t="e">
        <f t="shared" si="3"/>
        <v>#REF!</v>
      </c>
      <c r="AD38" s="8" t="e">
        <f t="shared" si="4"/>
        <v>#REF!</v>
      </c>
      <c r="AE38" s="8">
        <v>0.27074041185175829</v>
      </c>
    </row>
    <row r="39" spans="1:31" x14ac:dyDescent="0.25">
      <c r="A39" s="22">
        <f t="shared" si="2"/>
        <v>35</v>
      </c>
      <c r="B39" s="7">
        <v>2003</v>
      </c>
      <c r="C39" s="7">
        <v>34115095</v>
      </c>
      <c r="D39" s="7">
        <v>2903230000</v>
      </c>
      <c r="E39" s="7" t="s">
        <v>84</v>
      </c>
      <c r="F39" s="8">
        <v>10</v>
      </c>
      <c r="G39" s="8">
        <v>1</v>
      </c>
      <c r="H39" s="8">
        <v>26</v>
      </c>
      <c r="I39" s="8">
        <v>0.15950920245398773</v>
      </c>
      <c r="J39" s="8">
        <v>4725453</v>
      </c>
      <c r="K39" s="8" t="e">
        <f>J39/#REF!</f>
        <v>#REF!</v>
      </c>
      <c r="L39" s="8">
        <v>41562684</v>
      </c>
      <c r="M39" s="8" t="e">
        <f>L39/#REF!</f>
        <v>#REF!</v>
      </c>
      <c r="N39" s="8">
        <v>287.19</v>
      </c>
      <c r="O39" s="8" t="e">
        <f>N39/#REF!</f>
        <v>#REF!</v>
      </c>
      <c r="P39" s="8">
        <v>758571</v>
      </c>
      <c r="Q39" s="8" t="e">
        <f>P39/#REF!</f>
        <v>#REF!</v>
      </c>
      <c r="R39" s="8">
        <v>0</v>
      </c>
      <c r="S39" s="8">
        <v>0.3075</v>
      </c>
      <c r="T39" s="8">
        <v>0.18195</v>
      </c>
      <c r="U39" s="8">
        <v>0.48945</v>
      </c>
      <c r="V39" s="8">
        <v>0</v>
      </c>
      <c r="W39" s="8">
        <v>0.17083333333333334</v>
      </c>
      <c r="X39" s="8">
        <v>0.10108333333333333</v>
      </c>
      <c r="Y39" s="8">
        <v>0.2719166666666667</v>
      </c>
      <c r="Z39" s="8">
        <v>0</v>
      </c>
      <c r="AA39" s="8">
        <v>0.68333333333333335</v>
      </c>
      <c r="AB39" s="8">
        <v>0.40433333333333332</v>
      </c>
      <c r="AC39" s="8" t="e">
        <f t="shared" si="3"/>
        <v>#REF!</v>
      </c>
      <c r="AD39" s="8" t="e">
        <f t="shared" si="4"/>
        <v>#REF!</v>
      </c>
      <c r="AE39" s="8">
        <v>0.26709686136557786</v>
      </c>
    </row>
    <row r="40" spans="1:31" x14ac:dyDescent="0.25">
      <c r="A40" s="22">
        <f t="shared" si="2"/>
        <v>36</v>
      </c>
      <c r="B40" s="7">
        <v>2003</v>
      </c>
      <c r="C40" s="7">
        <v>34612056</v>
      </c>
      <c r="D40" s="7">
        <v>2827100000</v>
      </c>
      <c r="E40" s="7" t="s">
        <v>41</v>
      </c>
      <c r="F40" s="8">
        <v>2</v>
      </c>
      <c r="G40" s="8">
        <v>0.2</v>
      </c>
      <c r="H40" s="8">
        <v>4</v>
      </c>
      <c r="I40" s="8">
        <v>2.4539877300613498E-2</v>
      </c>
      <c r="J40" s="8">
        <v>1844121</v>
      </c>
      <c r="K40" s="8" t="e">
        <f>J40/#REF!</f>
        <v>#REF!</v>
      </c>
      <c r="L40" s="8"/>
      <c r="M40" s="8" t="e">
        <f>L40/#REF!</f>
        <v>#REF!</v>
      </c>
      <c r="N40" s="8">
        <v>4679384.87</v>
      </c>
      <c r="O40" s="8" t="e">
        <f>N40/#REF!</f>
        <v>#REF!</v>
      </c>
      <c r="P40" s="8">
        <v>234494</v>
      </c>
      <c r="Q40" s="8" t="e">
        <f>P40/#REF!</f>
        <v>#REF!</v>
      </c>
      <c r="R40" s="8">
        <v>3.833333333333333E-2</v>
      </c>
      <c r="S40" s="8">
        <v>0</v>
      </c>
      <c r="T40" s="8">
        <v>0.28285928571428576</v>
      </c>
      <c r="U40" s="8">
        <v>0.32119261904761909</v>
      </c>
      <c r="V40" s="8">
        <v>0.19166666666666665</v>
      </c>
      <c r="W40" s="8">
        <v>0</v>
      </c>
      <c r="X40" s="8">
        <v>0.15714404761904763</v>
      </c>
      <c r="Y40" s="8">
        <v>0.34881071428571431</v>
      </c>
      <c r="Z40" s="8">
        <v>0.3833333333333333</v>
      </c>
      <c r="AA40" s="8">
        <v>0</v>
      </c>
      <c r="AB40" s="8">
        <v>0.62857619047619051</v>
      </c>
      <c r="AC40" s="8" t="e">
        <f t="shared" si="3"/>
        <v>#REF!</v>
      </c>
      <c r="AD40" s="8" t="e">
        <f t="shared" si="4"/>
        <v>#REF!</v>
      </c>
      <c r="AE40" s="8">
        <v>0.26343068925503477</v>
      </c>
    </row>
    <row r="41" spans="1:31" x14ac:dyDescent="0.25">
      <c r="A41" s="22">
        <f t="shared" si="2"/>
        <v>37</v>
      </c>
      <c r="B41" s="7">
        <v>2003</v>
      </c>
      <c r="C41" s="7">
        <v>34221014</v>
      </c>
      <c r="D41" s="7">
        <v>2817001000</v>
      </c>
      <c r="E41" s="7" t="s">
        <v>38</v>
      </c>
      <c r="F41" s="8">
        <v>5</v>
      </c>
      <c r="G41" s="8">
        <v>0.5</v>
      </c>
      <c r="H41" s="8">
        <v>4</v>
      </c>
      <c r="I41" s="8">
        <v>2.4539877300613498E-2</v>
      </c>
      <c r="J41" s="8">
        <v>1243866</v>
      </c>
      <c r="K41" s="8" t="e">
        <f>J41/#REF!</f>
        <v>#REF!</v>
      </c>
      <c r="L41" s="8">
        <v>4587383</v>
      </c>
      <c r="M41" s="8" t="e">
        <f>L41/#REF!</f>
        <v>#REF!</v>
      </c>
      <c r="N41" s="8">
        <v>1768215</v>
      </c>
      <c r="O41" s="8" t="e">
        <f>N41/#REF!</f>
        <v>#REF!</v>
      </c>
      <c r="P41" s="8">
        <v>3546625</v>
      </c>
      <c r="Q41" s="8" t="e">
        <f>P41/#REF!</f>
        <v>#REF!</v>
      </c>
      <c r="R41" s="8">
        <v>0</v>
      </c>
      <c r="S41" s="8">
        <v>0.20197499999999999</v>
      </c>
      <c r="T41" s="8">
        <v>0.32841750000000003</v>
      </c>
      <c r="U41" s="8">
        <v>0.53039250000000004</v>
      </c>
      <c r="V41" s="8">
        <v>0</v>
      </c>
      <c r="W41" s="8">
        <v>0.11220833333333333</v>
      </c>
      <c r="X41" s="8">
        <v>0.18245416666666667</v>
      </c>
      <c r="Y41" s="8">
        <v>0.29466249999999999</v>
      </c>
      <c r="Z41" s="8">
        <v>0</v>
      </c>
      <c r="AA41" s="8">
        <v>0.44883333333333331</v>
      </c>
      <c r="AB41" s="8">
        <v>0.72981666666666667</v>
      </c>
      <c r="AC41" s="8" t="e">
        <f t="shared" si="3"/>
        <v>#REF!</v>
      </c>
      <c r="AD41" s="8" t="e">
        <f t="shared" si="4"/>
        <v>#REF!</v>
      </c>
      <c r="AE41" s="8">
        <v>0.25915494090500829</v>
      </c>
    </row>
    <row r="42" spans="1:31" x14ac:dyDescent="0.25">
      <c r="A42" s="22">
        <f t="shared" si="2"/>
        <v>38</v>
      </c>
      <c r="B42" s="7">
        <v>2003</v>
      </c>
      <c r="C42" s="7">
        <v>34211086</v>
      </c>
      <c r="D42" s="7">
        <v>2804210000</v>
      </c>
      <c r="E42" s="7" t="s">
        <v>65</v>
      </c>
      <c r="F42" s="8">
        <v>7</v>
      </c>
      <c r="G42" s="8">
        <v>0.7</v>
      </c>
      <c r="H42" s="8">
        <v>14</v>
      </c>
      <c r="I42" s="8">
        <v>8.5889570552147243E-2</v>
      </c>
      <c r="J42" s="8">
        <v>1189873</v>
      </c>
      <c r="K42" s="8" t="e">
        <f>J42/#REF!</f>
        <v>#REF!</v>
      </c>
      <c r="L42" s="8"/>
      <c r="M42" s="8" t="e">
        <f>L42/#REF!</f>
        <v>#REF!</v>
      </c>
      <c r="N42" s="8">
        <v>3521254.18</v>
      </c>
      <c r="O42" s="8" t="e">
        <f>N42/#REF!</f>
        <v>#REF!</v>
      </c>
      <c r="P42" s="8">
        <v>1000</v>
      </c>
      <c r="Q42" s="8" t="e">
        <f>P42/#REF!</f>
        <v>#REF!</v>
      </c>
      <c r="R42" s="8">
        <v>0</v>
      </c>
      <c r="S42" s="8">
        <v>0.28499999999999998</v>
      </c>
      <c r="T42" s="8">
        <v>0.20925300000000002</v>
      </c>
      <c r="U42" s="8">
        <v>0.494253</v>
      </c>
      <c r="V42" s="8">
        <v>0</v>
      </c>
      <c r="W42" s="8">
        <v>0.15833333333333333</v>
      </c>
      <c r="X42" s="8">
        <v>0.11625166666666667</v>
      </c>
      <c r="Y42" s="8">
        <v>0.27458499999999997</v>
      </c>
      <c r="Z42" s="8">
        <v>0</v>
      </c>
      <c r="AA42" s="8">
        <v>0.6333333333333333</v>
      </c>
      <c r="AB42" s="8">
        <v>0.46500666666666668</v>
      </c>
      <c r="AC42" s="8" t="e">
        <f t="shared" si="3"/>
        <v>#REF!</v>
      </c>
      <c r="AD42" s="8" t="e">
        <f t="shared" si="4"/>
        <v>#REF!</v>
      </c>
      <c r="AE42" s="8">
        <v>0.25885869355097951</v>
      </c>
    </row>
    <row r="43" spans="1:31" x14ac:dyDescent="0.25">
      <c r="A43" s="22">
        <f t="shared" si="2"/>
        <v>39</v>
      </c>
      <c r="B43" s="7">
        <v>2003</v>
      </c>
      <c r="C43" s="7">
        <v>34611033</v>
      </c>
      <c r="D43" s="7">
        <v>2814200000</v>
      </c>
      <c r="E43" s="7" t="s">
        <v>92</v>
      </c>
      <c r="F43" s="8">
        <v>9</v>
      </c>
      <c r="G43" s="8">
        <v>0.9</v>
      </c>
      <c r="H43" s="8">
        <v>39</v>
      </c>
      <c r="I43" s="8">
        <v>0.2392638036809816</v>
      </c>
      <c r="J43" s="8">
        <v>4883413</v>
      </c>
      <c r="K43" s="8" t="e">
        <f>J43/#REF!</f>
        <v>#REF!</v>
      </c>
      <c r="L43" s="8"/>
      <c r="M43" s="8" t="e">
        <f>L43/#REF!</f>
        <v>#REF!</v>
      </c>
      <c r="N43" s="8">
        <v>740073.20999999985</v>
      </c>
      <c r="O43" s="8" t="e">
        <f>N43/#REF!</f>
        <v>#REF!</v>
      </c>
      <c r="P43" s="8">
        <v>26576</v>
      </c>
      <c r="Q43" s="8" t="e">
        <f>P43/#REF!</f>
        <v>#REF!</v>
      </c>
      <c r="R43" s="8">
        <v>0</v>
      </c>
      <c r="S43" s="8">
        <v>0.28499999999999998</v>
      </c>
      <c r="T43" s="8">
        <v>0.14430000000000001</v>
      </c>
      <c r="U43" s="8">
        <v>0.42930000000000001</v>
      </c>
      <c r="V43" s="8">
        <v>0</v>
      </c>
      <c r="W43" s="8">
        <v>0.15833333333333333</v>
      </c>
      <c r="X43" s="8">
        <v>8.0166666666666664E-2</v>
      </c>
      <c r="Y43" s="8">
        <v>0.23849999999999999</v>
      </c>
      <c r="Z43" s="8">
        <v>0</v>
      </c>
      <c r="AA43" s="8">
        <v>0.6333333333333333</v>
      </c>
      <c r="AB43" s="8">
        <v>0.32066666666666666</v>
      </c>
      <c r="AC43" s="8" t="e">
        <f t="shared" si="3"/>
        <v>#REF!</v>
      </c>
      <c r="AD43" s="8" t="e">
        <f t="shared" si="4"/>
        <v>#REF!</v>
      </c>
      <c r="AE43" s="8">
        <v>0.25806461654781737</v>
      </c>
    </row>
    <row r="44" spans="1:31" x14ac:dyDescent="0.25">
      <c r="A44" s="22">
        <f t="shared" si="2"/>
        <v>40</v>
      </c>
      <c r="B44" s="7">
        <v>2003</v>
      </c>
      <c r="C44" s="7">
        <v>34234019</v>
      </c>
      <c r="D44" s="7">
        <v>2815110000</v>
      </c>
      <c r="E44" s="7" t="s">
        <v>20</v>
      </c>
      <c r="F44" s="8">
        <v>1</v>
      </c>
      <c r="G44" s="8">
        <v>0.1</v>
      </c>
      <c r="H44" s="8">
        <v>4</v>
      </c>
      <c r="I44" s="8">
        <v>2.4539877300613498E-2</v>
      </c>
      <c r="J44" s="8">
        <v>76940</v>
      </c>
      <c r="K44" s="8" t="e">
        <f>J44/#REF!</f>
        <v>#REF!</v>
      </c>
      <c r="L44" s="8">
        <v>4940797</v>
      </c>
      <c r="M44" s="8" t="e">
        <f>L44/#REF!</f>
        <v>#REF!</v>
      </c>
      <c r="N44" s="8">
        <v>77.98</v>
      </c>
      <c r="O44" s="8" t="e">
        <f>N44/#REF!</f>
        <v>#REF!</v>
      </c>
      <c r="P44" s="8">
        <v>178200</v>
      </c>
      <c r="Q44" s="8" t="e">
        <f>P44/#REF!</f>
        <v>#REF!</v>
      </c>
      <c r="R44" s="8">
        <v>0</v>
      </c>
      <c r="S44" s="8">
        <v>0.39348749999999999</v>
      </c>
      <c r="T44" s="8">
        <v>0.17677499999999999</v>
      </c>
      <c r="U44" s="8">
        <v>0.57026250000000001</v>
      </c>
      <c r="V44" s="8">
        <v>0</v>
      </c>
      <c r="W44" s="8">
        <v>0.21860416666666665</v>
      </c>
      <c r="X44" s="8">
        <v>9.8208333333333328E-2</v>
      </c>
      <c r="Y44" s="8">
        <v>0.3168125</v>
      </c>
      <c r="Z44" s="8">
        <v>0</v>
      </c>
      <c r="AA44" s="8">
        <v>0.87441666666666662</v>
      </c>
      <c r="AB44" s="8">
        <v>0.39283333333333331</v>
      </c>
      <c r="AC44" s="8" t="e">
        <f t="shared" si="3"/>
        <v>#REF!</v>
      </c>
      <c r="AD44" s="8" t="e">
        <f t="shared" si="4"/>
        <v>#REF!</v>
      </c>
      <c r="AE44" s="8">
        <v>0.25780925607100946</v>
      </c>
    </row>
    <row r="45" spans="1:31" x14ac:dyDescent="0.25">
      <c r="A45" s="22">
        <f t="shared" si="2"/>
        <v>41</v>
      </c>
      <c r="B45" s="7">
        <v>2003</v>
      </c>
      <c r="C45" s="7">
        <v>34132127</v>
      </c>
      <c r="D45" s="7">
        <v>2905161000</v>
      </c>
      <c r="E45" s="7" t="s">
        <v>12</v>
      </c>
      <c r="F45" s="8">
        <v>10</v>
      </c>
      <c r="G45" s="8">
        <v>1</v>
      </c>
      <c r="H45" s="8">
        <v>40</v>
      </c>
      <c r="I45" s="8">
        <v>0.24539877300613497</v>
      </c>
      <c r="J45" s="8">
        <v>144596582</v>
      </c>
      <c r="K45" s="8" t="e">
        <f>J45/#REF!</f>
        <v>#REF!</v>
      </c>
      <c r="L45" s="8">
        <v>231786415</v>
      </c>
      <c r="M45" s="8" t="e">
        <f>L45/#REF!</f>
        <v>#REF!</v>
      </c>
      <c r="N45" s="8">
        <v>2271674.2900000005</v>
      </c>
      <c r="O45" s="8" t="e">
        <f>N45/#REF!</f>
        <v>#REF!</v>
      </c>
      <c r="P45" s="8">
        <v>4798970</v>
      </c>
      <c r="Q45" s="8" t="e">
        <f>P45/#REF!</f>
        <v>#REF!</v>
      </c>
      <c r="R45" s="8">
        <v>0</v>
      </c>
      <c r="S45" s="8">
        <v>0.28499999999999998</v>
      </c>
      <c r="T45" s="8">
        <v>0</v>
      </c>
      <c r="U45" s="8">
        <v>0.28499999999999998</v>
      </c>
      <c r="V45" s="8">
        <v>0</v>
      </c>
      <c r="W45" s="8">
        <v>0.15833333333333333</v>
      </c>
      <c r="X45" s="8">
        <v>0</v>
      </c>
      <c r="Y45" s="8">
        <v>0.15833333333333333</v>
      </c>
      <c r="Z45" s="8">
        <v>0</v>
      </c>
      <c r="AA45" s="8">
        <v>0.6333333333333333</v>
      </c>
      <c r="AB45" s="8">
        <v>0</v>
      </c>
      <c r="AC45" s="8" t="e">
        <f t="shared" si="3"/>
        <v>#REF!</v>
      </c>
      <c r="AD45" s="8" t="e">
        <f t="shared" si="4"/>
        <v>#REF!</v>
      </c>
      <c r="AE45" s="8">
        <v>0.25669188611937849</v>
      </c>
    </row>
    <row r="46" spans="1:31" x14ac:dyDescent="0.25">
      <c r="A46" s="22">
        <f t="shared" si="2"/>
        <v>42</v>
      </c>
      <c r="B46" s="7">
        <v>2003</v>
      </c>
      <c r="C46" s="7">
        <v>34245118</v>
      </c>
      <c r="D46" s="7">
        <v>2836993000</v>
      </c>
      <c r="E46" s="7" t="s">
        <v>71</v>
      </c>
      <c r="F46" s="8">
        <v>10</v>
      </c>
      <c r="G46" s="8">
        <v>1</v>
      </c>
      <c r="H46" s="8">
        <v>51</v>
      </c>
      <c r="I46" s="8">
        <v>0.31288343558282211</v>
      </c>
      <c r="J46" s="8">
        <v>142094866</v>
      </c>
      <c r="K46" s="8" t="e">
        <f>J46/#REF!</f>
        <v>#REF!</v>
      </c>
      <c r="L46" s="8">
        <v>42329524</v>
      </c>
      <c r="M46" s="8" t="e">
        <f>L46/#REF!</f>
        <v>#REF!</v>
      </c>
      <c r="N46" s="8">
        <v>82566030.720000014</v>
      </c>
      <c r="O46" s="8" t="e">
        <f>N46/#REF!</f>
        <v>#REF!</v>
      </c>
      <c r="P46" s="8">
        <v>291634</v>
      </c>
      <c r="Q46" s="8" t="e">
        <f>P46/#REF!</f>
        <v>#REF!</v>
      </c>
      <c r="R46" s="8">
        <v>0</v>
      </c>
      <c r="S46" s="8">
        <v>0.28499999999999998</v>
      </c>
      <c r="T46" s="8">
        <v>0</v>
      </c>
      <c r="U46" s="8">
        <v>0.28499999999999998</v>
      </c>
      <c r="V46" s="8">
        <v>0</v>
      </c>
      <c r="W46" s="8">
        <v>0.15833333333333333</v>
      </c>
      <c r="X46" s="8">
        <v>0</v>
      </c>
      <c r="Y46" s="8">
        <v>0.15833333333333333</v>
      </c>
      <c r="Z46" s="8">
        <v>0</v>
      </c>
      <c r="AA46" s="8">
        <v>0.6333333333333333</v>
      </c>
      <c r="AB46" s="8">
        <v>0</v>
      </c>
      <c r="AC46" s="8" t="e">
        <f t="shared" si="3"/>
        <v>#REF!</v>
      </c>
      <c r="AD46" s="8" t="e">
        <f t="shared" si="4"/>
        <v>#REF!</v>
      </c>
      <c r="AE46" s="8">
        <v>0.25314028314232878</v>
      </c>
    </row>
    <row r="47" spans="1:31" x14ac:dyDescent="0.25">
      <c r="A47" s="22">
        <f t="shared" si="2"/>
        <v>43</v>
      </c>
      <c r="B47" s="7">
        <v>2003</v>
      </c>
      <c r="C47" s="7">
        <v>34115087</v>
      </c>
      <c r="D47" s="7">
        <v>2903120000</v>
      </c>
      <c r="E47" s="7" t="s">
        <v>74</v>
      </c>
      <c r="F47" s="8">
        <v>5</v>
      </c>
      <c r="G47" s="8">
        <v>0.5</v>
      </c>
      <c r="H47" s="8">
        <v>16</v>
      </c>
      <c r="I47" s="8">
        <v>9.815950920245399E-2</v>
      </c>
      <c r="J47" s="8">
        <v>2818580</v>
      </c>
      <c r="K47" s="8" t="e">
        <f>J47/#REF!</f>
        <v>#REF!</v>
      </c>
      <c r="L47" s="8">
        <v>2628410</v>
      </c>
      <c r="M47" s="8" t="e">
        <f>L47/#REF!</f>
        <v>#REF!</v>
      </c>
      <c r="N47" s="8">
        <v>2449998.19</v>
      </c>
      <c r="O47" s="8" t="e">
        <f>N47/#REF!</f>
        <v>#REF!</v>
      </c>
      <c r="P47" s="8">
        <v>5282</v>
      </c>
      <c r="Q47" s="8" t="e">
        <f>P47/#REF!</f>
        <v>#REF!</v>
      </c>
      <c r="R47" s="8">
        <v>0</v>
      </c>
      <c r="S47" s="8">
        <v>0.28499999999999998</v>
      </c>
      <c r="T47" s="8">
        <v>0.18307499999999999</v>
      </c>
      <c r="U47" s="8">
        <v>0.46807499999999996</v>
      </c>
      <c r="V47" s="8">
        <v>0</v>
      </c>
      <c r="W47" s="8">
        <v>0.15833333333333333</v>
      </c>
      <c r="X47" s="8">
        <v>0.10170833333333333</v>
      </c>
      <c r="Y47" s="8">
        <v>0.26004166666666667</v>
      </c>
      <c r="Z47" s="8">
        <v>0</v>
      </c>
      <c r="AA47" s="8">
        <v>0.6333333333333333</v>
      </c>
      <c r="AB47" s="8">
        <v>0.40683333333333332</v>
      </c>
      <c r="AC47" s="8" t="e">
        <f t="shared" si="3"/>
        <v>#REF!</v>
      </c>
      <c r="AD47" s="8" t="e">
        <f t="shared" si="4"/>
        <v>#REF!</v>
      </c>
      <c r="AE47" s="8">
        <v>0.24983482996867243</v>
      </c>
    </row>
    <row r="48" spans="1:31" x14ac:dyDescent="0.25">
      <c r="A48" s="22">
        <f t="shared" si="2"/>
        <v>44</v>
      </c>
      <c r="B48" s="7">
        <v>2003</v>
      </c>
      <c r="C48" s="7">
        <v>34231087</v>
      </c>
      <c r="D48" s="7">
        <v>2801200000</v>
      </c>
      <c r="E48" s="7" t="s">
        <v>86</v>
      </c>
      <c r="F48" s="8">
        <v>9</v>
      </c>
      <c r="G48" s="8">
        <v>0.9</v>
      </c>
      <c r="H48" s="8">
        <v>14</v>
      </c>
      <c r="I48" s="8">
        <v>8.5889570552147243E-2</v>
      </c>
      <c r="J48" s="8">
        <v>102007426</v>
      </c>
      <c r="K48" s="8" t="e">
        <f>J48/#REF!</f>
        <v>#REF!</v>
      </c>
      <c r="L48" s="8">
        <v>3111334</v>
      </c>
      <c r="M48" s="8" t="e">
        <f>L48/#REF!</f>
        <v>#REF!</v>
      </c>
      <c r="N48" s="8">
        <v>4769323.13</v>
      </c>
      <c r="O48" s="8" t="e">
        <f>N48/#REF!</f>
        <v>#REF!</v>
      </c>
      <c r="P48" s="8">
        <v>100000</v>
      </c>
      <c r="Q48" s="8" t="e">
        <f>P48/#REF!</f>
        <v>#REF!</v>
      </c>
      <c r="R48" s="8">
        <v>0</v>
      </c>
      <c r="S48" s="8">
        <v>0.28499999999999998</v>
      </c>
      <c r="T48" s="8">
        <v>6.8999999999999992E-2</v>
      </c>
      <c r="U48" s="8">
        <v>0.35399999999999998</v>
      </c>
      <c r="V48" s="8">
        <v>0</v>
      </c>
      <c r="W48" s="8">
        <v>0.15833333333333333</v>
      </c>
      <c r="X48" s="8">
        <v>3.833333333333333E-2</v>
      </c>
      <c r="Y48" s="8">
        <v>0.19666666666666666</v>
      </c>
      <c r="Z48" s="8">
        <v>0</v>
      </c>
      <c r="AA48" s="8">
        <v>0.6333333333333333</v>
      </c>
      <c r="AB48" s="8">
        <v>0.15333333333333332</v>
      </c>
      <c r="AC48" s="8" t="e">
        <f t="shared" si="3"/>
        <v>#REF!</v>
      </c>
      <c r="AD48" s="8" t="e">
        <f t="shared" si="4"/>
        <v>#REF!</v>
      </c>
      <c r="AE48" s="8">
        <v>0.2495232941526887</v>
      </c>
    </row>
    <row r="49" spans="1:31" x14ac:dyDescent="0.25">
      <c r="A49" s="22">
        <f t="shared" si="2"/>
        <v>45</v>
      </c>
      <c r="B49" s="7">
        <v>2003</v>
      </c>
      <c r="C49" s="7">
        <v>34211078</v>
      </c>
      <c r="D49" s="7">
        <v>2811210000</v>
      </c>
      <c r="E49" s="7" t="s">
        <v>64</v>
      </c>
      <c r="F49" s="8">
        <v>4</v>
      </c>
      <c r="G49" s="8">
        <v>0.4</v>
      </c>
      <c r="H49" s="8">
        <v>10</v>
      </c>
      <c r="I49" s="8">
        <v>6.1349693251533742E-2</v>
      </c>
      <c r="J49" s="8">
        <v>12422</v>
      </c>
      <c r="K49" s="8" t="e">
        <f>J49/#REF!</f>
        <v>#REF!</v>
      </c>
      <c r="L49" s="8"/>
      <c r="M49" s="8" t="e">
        <f>L49/#REF!</f>
        <v>#REF!</v>
      </c>
      <c r="N49" s="8">
        <v>617457.62</v>
      </c>
      <c r="O49" s="8" t="e">
        <f>N49/#REF!</f>
        <v>#REF!</v>
      </c>
      <c r="P49" s="8">
        <v>502</v>
      </c>
      <c r="Q49" s="8" t="e">
        <f>P49/#REF!</f>
        <v>#REF!</v>
      </c>
      <c r="R49" s="8">
        <v>0</v>
      </c>
      <c r="S49" s="8">
        <v>0.20197499999999999</v>
      </c>
      <c r="T49" s="8">
        <v>0.25364999999999999</v>
      </c>
      <c r="U49" s="8">
        <v>0.45562499999999995</v>
      </c>
      <c r="V49" s="8">
        <v>0</v>
      </c>
      <c r="W49" s="8">
        <v>0.11220833333333333</v>
      </c>
      <c r="X49" s="8">
        <v>0.14091666666666666</v>
      </c>
      <c r="Y49" s="8">
        <v>0.25312499999999999</v>
      </c>
      <c r="Z49" s="8">
        <v>0</v>
      </c>
      <c r="AA49" s="8">
        <v>0.44883333333333331</v>
      </c>
      <c r="AB49" s="8">
        <v>0.56366666666666665</v>
      </c>
      <c r="AC49" s="8" t="e">
        <f t="shared" si="3"/>
        <v>#REF!</v>
      </c>
      <c r="AD49" s="8" t="e">
        <f t="shared" si="4"/>
        <v>#REF!</v>
      </c>
      <c r="AE49" s="8">
        <v>0.24787410477811533</v>
      </c>
    </row>
    <row r="50" spans="1:31" x14ac:dyDescent="0.25">
      <c r="A50" s="22">
        <f t="shared" si="2"/>
        <v>46</v>
      </c>
      <c r="B50" s="7">
        <v>2003</v>
      </c>
      <c r="C50" s="7">
        <v>34241180</v>
      </c>
      <c r="D50" s="7">
        <v>2827320000</v>
      </c>
      <c r="E50" s="7" t="s">
        <v>39</v>
      </c>
      <c r="F50" s="8">
        <v>5</v>
      </c>
      <c r="G50" s="8">
        <v>0.5</v>
      </c>
      <c r="H50" s="8">
        <v>10</v>
      </c>
      <c r="I50" s="8">
        <v>6.1349693251533742E-2</v>
      </c>
      <c r="J50" s="8">
        <v>7367274</v>
      </c>
      <c r="K50" s="8" t="e">
        <f>J50/#REF!</f>
        <v>#REF!</v>
      </c>
      <c r="L50" s="8">
        <v>145299</v>
      </c>
      <c r="M50" s="8" t="e">
        <f>L50/#REF!</f>
        <v>#REF!</v>
      </c>
      <c r="N50" s="8">
        <v>149169.79</v>
      </c>
      <c r="O50" s="8" t="e">
        <f>N50/#REF!</f>
        <v>#REF!</v>
      </c>
      <c r="P50" s="8">
        <v>100</v>
      </c>
      <c r="Q50" s="8" t="e">
        <f>P50/#REF!</f>
        <v>#REF!</v>
      </c>
      <c r="R50" s="8">
        <v>0</v>
      </c>
      <c r="S50" s="8">
        <v>0.28499999999999998</v>
      </c>
      <c r="T50" s="8">
        <v>0.13818</v>
      </c>
      <c r="U50" s="8">
        <v>0.42318</v>
      </c>
      <c r="V50" s="8">
        <v>0</v>
      </c>
      <c r="W50" s="8">
        <v>0.15833333333333333</v>
      </c>
      <c r="X50" s="8">
        <v>7.6766666666666664E-2</v>
      </c>
      <c r="Y50" s="8">
        <v>0.23509999999999998</v>
      </c>
      <c r="Z50" s="8">
        <v>0</v>
      </c>
      <c r="AA50" s="8">
        <v>0.6333333333333333</v>
      </c>
      <c r="AB50" s="8">
        <v>0.30706666666666665</v>
      </c>
      <c r="AC50" s="8" t="e">
        <f t="shared" si="3"/>
        <v>#REF!</v>
      </c>
      <c r="AD50" s="8" t="e">
        <f t="shared" si="4"/>
        <v>#REF!</v>
      </c>
      <c r="AE50" s="8">
        <v>0.24686730151194705</v>
      </c>
    </row>
    <row r="51" spans="1:31" x14ac:dyDescent="0.25">
      <c r="A51" s="22">
        <f t="shared" si="2"/>
        <v>47</v>
      </c>
      <c r="B51" s="7">
        <v>2003</v>
      </c>
      <c r="C51" s="7">
        <v>34143021</v>
      </c>
      <c r="D51" s="7">
        <v>2917140000</v>
      </c>
      <c r="E51" s="7" t="s">
        <v>25</v>
      </c>
      <c r="F51" s="8">
        <v>5</v>
      </c>
      <c r="G51" s="8">
        <v>0.5</v>
      </c>
      <c r="H51" s="8">
        <v>4</v>
      </c>
      <c r="I51" s="8">
        <v>2.4539877300613498E-2</v>
      </c>
      <c r="J51" s="8">
        <v>245299</v>
      </c>
      <c r="K51" s="8" t="e">
        <f>J51/#REF!</f>
        <v>#REF!</v>
      </c>
      <c r="L51" s="8">
        <v>254607</v>
      </c>
      <c r="M51" s="8" t="e">
        <f>L51/#REF!</f>
        <v>#REF!</v>
      </c>
      <c r="N51" s="8">
        <v>77026.160000000018</v>
      </c>
      <c r="O51" s="8" t="e">
        <f>N51/#REF!</f>
        <v>#REF!</v>
      </c>
      <c r="P51" s="8">
        <v>12455</v>
      </c>
      <c r="Q51" s="8" t="e">
        <f>P51/#REF!</f>
        <v>#REF!</v>
      </c>
      <c r="R51" s="8">
        <v>0</v>
      </c>
      <c r="S51" s="8">
        <v>0.28499999999999998</v>
      </c>
      <c r="T51" s="8">
        <v>0.13818</v>
      </c>
      <c r="U51" s="8">
        <v>0.42318</v>
      </c>
      <c r="V51" s="8">
        <v>0</v>
      </c>
      <c r="W51" s="8">
        <v>0.15833333333333333</v>
      </c>
      <c r="X51" s="8">
        <v>7.6766666666666664E-2</v>
      </c>
      <c r="Y51" s="8">
        <v>0.23509999999999998</v>
      </c>
      <c r="Z51" s="8">
        <v>0</v>
      </c>
      <c r="AA51" s="8">
        <v>0.6333333333333333</v>
      </c>
      <c r="AB51" s="8">
        <v>0.30706666666666665</v>
      </c>
      <c r="AC51" s="8" t="e">
        <f t="shared" si="3"/>
        <v>#REF!</v>
      </c>
      <c r="AD51" s="8" t="e">
        <f t="shared" si="4"/>
        <v>#REF!</v>
      </c>
      <c r="AE51" s="8">
        <v>0.24645499052283568</v>
      </c>
    </row>
    <row r="52" spans="1:31" x14ac:dyDescent="0.25">
      <c r="A52" s="22">
        <f t="shared" si="2"/>
        <v>48</v>
      </c>
      <c r="B52" s="7">
        <v>2003</v>
      </c>
      <c r="C52" s="7">
        <v>34132089</v>
      </c>
      <c r="D52" s="7">
        <v>2905130000</v>
      </c>
      <c r="E52" s="7" t="s">
        <v>36</v>
      </c>
      <c r="F52" s="8">
        <v>8</v>
      </c>
      <c r="G52" s="8">
        <v>0.8</v>
      </c>
      <c r="H52" s="8">
        <v>20</v>
      </c>
      <c r="I52" s="8">
        <v>0.12269938650306748</v>
      </c>
      <c r="J52" s="8">
        <v>4224322</v>
      </c>
      <c r="K52" s="8" t="e">
        <f>J52/#REF!</f>
        <v>#REF!</v>
      </c>
      <c r="L52" s="8">
        <v>50521320</v>
      </c>
      <c r="M52" s="8" t="e">
        <f>L52/#REF!</f>
        <v>#REF!</v>
      </c>
      <c r="N52" s="8">
        <v>28464.67</v>
      </c>
      <c r="O52" s="8" t="e">
        <f>N52/#REF!</f>
        <v>#REF!</v>
      </c>
      <c r="P52" s="8">
        <v>9806</v>
      </c>
      <c r="Q52" s="8" t="e">
        <f>P52/#REF!</f>
        <v>#REF!</v>
      </c>
      <c r="R52" s="8">
        <v>3.833333333333333E-2</v>
      </c>
      <c r="S52" s="8">
        <v>0</v>
      </c>
      <c r="T52" s="8">
        <v>0</v>
      </c>
      <c r="U52" s="8">
        <v>3.833333333333333E-2</v>
      </c>
      <c r="V52" s="8">
        <v>0.19166666666666665</v>
      </c>
      <c r="W52" s="8">
        <v>0</v>
      </c>
      <c r="X52" s="8">
        <v>0</v>
      </c>
      <c r="Y52" s="8">
        <v>0.19166666666666665</v>
      </c>
      <c r="Z52" s="8">
        <v>0.3833333333333333</v>
      </c>
      <c r="AA52" s="8">
        <v>0</v>
      </c>
      <c r="AB52" s="8">
        <v>0</v>
      </c>
      <c r="AC52" s="8" t="e">
        <f t="shared" si="3"/>
        <v>#REF!</v>
      </c>
      <c r="AD52" s="8" t="e">
        <f t="shared" si="4"/>
        <v>#REF!</v>
      </c>
      <c r="AE52" s="8">
        <v>0.23022928027674802</v>
      </c>
    </row>
    <row r="53" spans="1:31" x14ac:dyDescent="0.25">
      <c r="A53" s="22">
        <f t="shared" si="2"/>
        <v>49</v>
      </c>
      <c r="B53" s="7">
        <v>2003</v>
      </c>
      <c r="C53" s="7">
        <v>34167010</v>
      </c>
      <c r="D53" s="7">
        <v>2933710000</v>
      </c>
      <c r="E53" s="7" t="s">
        <v>61</v>
      </c>
      <c r="F53" s="8">
        <v>6</v>
      </c>
      <c r="G53" s="8">
        <v>0.6</v>
      </c>
      <c r="H53" s="8">
        <v>21</v>
      </c>
      <c r="I53" s="8">
        <v>0.12883435582822086</v>
      </c>
      <c r="J53" s="8">
        <v>7811131</v>
      </c>
      <c r="K53" s="8" t="e">
        <f>J53/#REF!</f>
        <v>#REF!</v>
      </c>
      <c r="L53" s="8">
        <v>71992352</v>
      </c>
      <c r="M53" s="8" t="e">
        <f>L53/#REF!</f>
        <v>#REF!</v>
      </c>
      <c r="N53" s="8">
        <v>24462.369999999995</v>
      </c>
      <c r="O53" s="8" t="e">
        <f>N53/#REF!</f>
        <v>#REF!</v>
      </c>
      <c r="P53" s="8">
        <v>1763100</v>
      </c>
      <c r="Q53" s="8" t="e">
        <f>P53/#REF!</f>
        <v>#REF!</v>
      </c>
      <c r="R53" s="8">
        <v>0</v>
      </c>
      <c r="S53" s="8">
        <v>0.28499999999999998</v>
      </c>
      <c r="T53" s="8">
        <v>6.8999999999999992E-2</v>
      </c>
      <c r="U53" s="8">
        <v>0.35399999999999998</v>
      </c>
      <c r="V53" s="8">
        <v>0</v>
      </c>
      <c r="W53" s="8">
        <v>0.15833333333333333</v>
      </c>
      <c r="X53" s="8">
        <v>3.833333333333333E-2</v>
      </c>
      <c r="Y53" s="8">
        <v>0.19666666666666666</v>
      </c>
      <c r="Z53" s="8">
        <v>0</v>
      </c>
      <c r="AA53" s="8">
        <v>0.6333333333333333</v>
      </c>
      <c r="AB53" s="8">
        <v>0.15333333333333332</v>
      </c>
      <c r="AC53" s="8" t="e">
        <f t="shared" si="3"/>
        <v>#REF!</v>
      </c>
      <c r="AD53" s="8" t="e">
        <f t="shared" si="4"/>
        <v>#REF!</v>
      </c>
      <c r="AE53" s="8">
        <v>0.22983596531888897</v>
      </c>
    </row>
    <row r="54" spans="1:31" x14ac:dyDescent="0.25">
      <c r="A54" s="22">
        <f t="shared" si="2"/>
        <v>50</v>
      </c>
      <c r="B54" s="7">
        <v>2003</v>
      </c>
      <c r="C54" s="7">
        <v>34232032</v>
      </c>
      <c r="D54" s="7">
        <v>2810001000</v>
      </c>
      <c r="E54" s="7" t="s">
        <v>83</v>
      </c>
      <c r="F54" s="8">
        <v>4</v>
      </c>
      <c r="G54" s="8">
        <v>0.4</v>
      </c>
      <c r="H54" s="8">
        <v>5</v>
      </c>
      <c r="I54" s="8">
        <v>3.0674846625766871E-2</v>
      </c>
      <c r="J54" s="8">
        <v>189952</v>
      </c>
      <c r="K54" s="8" t="e">
        <f>J54/#REF!</f>
        <v>#REF!</v>
      </c>
      <c r="L54" s="8"/>
      <c r="M54" s="8" t="e">
        <f>L54/#REF!</f>
        <v>#REF!</v>
      </c>
      <c r="N54" s="8">
        <v>422287.38</v>
      </c>
      <c r="O54" s="8" t="e">
        <f>N54/#REF!</f>
        <v>#REF!</v>
      </c>
      <c r="P54" s="8">
        <v>1177</v>
      </c>
      <c r="Q54" s="8" t="e">
        <f>P54/#REF!</f>
        <v>#REF!</v>
      </c>
      <c r="R54" s="8">
        <v>0</v>
      </c>
      <c r="S54" s="8">
        <v>0.28499999999999998</v>
      </c>
      <c r="T54" s="8">
        <v>0.13170000000000001</v>
      </c>
      <c r="U54" s="8">
        <v>0.41669999999999996</v>
      </c>
      <c r="V54" s="8">
        <v>0</v>
      </c>
      <c r="W54" s="8">
        <v>0.15833333333333333</v>
      </c>
      <c r="X54" s="8">
        <v>7.3166666666666672E-2</v>
      </c>
      <c r="Y54" s="8">
        <v>0.23149999999999998</v>
      </c>
      <c r="Z54" s="8">
        <v>0</v>
      </c>
      <c r="AA54" s="8">
        <v>0.6333333333333333</v>
      </c>
      <c r="AB54" s="8">
        <v>0.29266666666666669</v>
      </c>
      <c r="AC54" s="8" t="e">
        <f t="shared" si="3"/>
        <v>#REF!</v>
      </c>
      <c r="AD54" s="8" t="e">
        <f t="shared" si="4"/>
        <v>#REF!</v>
      </c>
      <c r="AE54" s="8">
        <v>0.22734205054791684</v>
      </c>
    </row>
    <row r="55" spans="1:31" x14ac:dyDescent="0.25">
      <c r="A55" s="22">
        <f t="shared" si="2"/>
        <v>51</v>
      </c>
      <c r="B55" s="7">
        <v>2003</v>
      </c>
      <c r="C55" s="7">
        <v>34241091</v>
      </c>
      <c r="D55" s="7">
        <v>2829110000</v>
      </c>
      <c r="E55" s="7" t="s">
        <v>75</v>
      </c>
      <c r="F55" s="8">
        <v>9</v>
      </c>
      <c r="G55" s="8">
        <v>0.9</v>
      </c>
      <c r="H55" s="8">
        <v>22</v>
      </c>
      <c r="I55" s="8">
        <v>0.13496932515337423</v>
      </c>
      <c r="J55" s="8">
        <v>2697272</v>
      </c>
      <c r="K55" s="8" t="e">
        <f>J55/#REF!</f>
        <v>#REF!</v>
      </c>
      <c r="L55" s="8">
        <v>5390989</v>
      </c>
      <c r="M55" s="8" t="e">
        <f>L55/#REF!</f>
        <v>#REF!</v>
      </c>
      <c r="N55" s="8">
        <v>5496979.8200000003</v>
      </c>
      <c r="O55" s="8" t="e">
        <f>N55/#REF!</f>
        <v>#REF!</v>
      </c>
      <c r="P55" s="8">
        <v>3195</v>
      </c>
      <c r="Q55" s="8" t="e">
        <f>P55/#REF!</f>
        <v>#REF!</v>
      </c>
      <c r="R55" s="8">
        <v>0</v>
      </c>
      <c r="S55" s="8">
        <v>0.28499999999999998</v>
      </c>
      <c r="T55" s="8">
        <v>0</v>
      </c>
      <c r="U55" s="8">
        <v>0.28499999999999998</v>
      </c>
      <c r="V55" s="8">
        <v>0</v>
      </c>
      <c r="W55" s="8">
        <v>0.15833333333333333</v>
      </c>
      <c r="X55" s="8">
        <v>0</v>
      </c>
      <c r="Y55" s="8">
        <v>0.15833333333333333</v>
      </c>
      <c r="Z55" s="8">
        <v>0</v>
      </c>
      <c r="AA55" s="8">
        <v>0.6333333333333333</v>
      </c>
      <c r="AB55" s="8">
        <v>0</v>
      </c>
      <c r="AC55" s="8" t="e">
        <f t="shared" si="3"/>
        <v>#REF!</v>
      </c>
      <c r="AD55" s="8" t="e">
        <f t="shared" si="4"/>
        <v>#REF!</v>
      </c>
      <c r="AE55" s="8">
        <v>0.2230372441097174</v>
      </c>
    </row>
    <row r="56" spans="1:31" x14ac:dyDescent="0.25">
      <c r="A56" s="22">
        <f t="shared" si="2"/>
        <v>52</v>
      </c>
      <c r="B56" s="7">
        <v>2003</v>
      </c>
      <c r="C56" s="7">
        <v>34241163</v>
      </c>
      <c r="D56" s="7">
        <v>2828901100</v>
      </c>
      <c r="E56" s="7" t="s">
        <v>79</v>
      </c>
      <c r="F56" s="8">
        <v>5</v>
      </c>
      <c r="G56" s="8">
        <v>0.5</v>
      </c>
      <c r="H56" s="8">
        <v>6</v>
      </c>
      <c r="I56" s="8">
        <v>3.6809815950920248E-2</v>
      </c>
      <c r="J56" s="8">
        <v>74271</v>
      </c>
      <c r="K56" s="8" t="e">
        <f>J56/#REF!</f>
        <v>#REF!</v>
      </c>
      <c r="L56" s="8"/>
      <c r="M56" s="8" t="e">
        <f>L56/#REF!</f>
        <v>#REF!</v>
      </c>
      <c r="N56" s="8">
        <v>154775.75</v>
      </c>
      <c r="O56" s="8" t="e">
        <f>N56/#REF!</f>
        <v>#REF!</v>
      </c>
      <c r="P56" s="8">
        <v>7467</v>
      </c>
      <c r="Q56" s="8" t="e">
        <f>P56/#REF!</f>
        <v>#REF!</v>
      </c>
      <c r="R56" s="8">
        <v>0</v>
      </c>
      <c r="S56" s="8">
        <v>0.20197499999999999</v>
      </c>
      <c r="T56" s="8">
        <v>0.14190000000000003</v>
      </c>
      <c r="U56" s="8">
        <v>0.34387500000000004</v>
      </c>
      <c r="V56" s="8">
        <v>0</v>
      </c>
      <c r="W56" s="8">
        <v>0.11220833333333333</v>
      </c>
      <c r="X56" s="8">
        <v>7.8833333333333339E-2</v>
      </c>
      <c r="Y56" s="8">
        <v>0.19104166666666667</v>
      </c>
      <c r="Z56" s="8">
        <v>0</v>
      </c>
      <c r="AA56" s="8">
        <v>0.44883333333333331</v>
      </c>
      <c r="AB56" s="8">
        <v>0.31533333333333335</v>
      </c>
      <c r="AC56" s="8" t="e">
        <f t="shared" si="3"/>
        <v>#REF!</v>
      </c>
      <c r="AD56" s="8" t="e">
        <f t="shared" si="4"/>
        <v>#REF!</v>
      </c>
      <c r="AE56" s="8">
        <v>0.22080382819317368</v>
      </c>
    </row>
    <row r="57" spans="1:31" x14ac:dyDescent="0.25">
      <c r="A57" s="22">
        <f t="shared" si="2"/>
        <v>53</v>
      </c>
      <c r="B57" s="7">
        <v>2003</v>
      </c>
      <c r="C57" s="7">
        <v>34132119</v>
      </c>
      <c r="D57" s="7">
        <v>2905141000</v>
      </c>
      <c r="E57" s="7" t="s">
        <v>24</v>
      </c>
      <c r="F57" s="8">
        <v>7</v>
      </c>
      <c r="G57" s="8">
        <v>0.7</v>
      </c>
      <c r="H57" s="8">
        <v>16</v>
      </c>
      <c r="I57" s="8">
        <v>9.815950920245399E-2</v>
      </c>
      <c r="J57" s="8">
        <v>3287571</v>
      </c>
      <c r="K57" s="8" t="e">
        <f>J57/#REF!</f>
        <v>#REF!</v>
      </c>
      <c r="L57" s="8">
        <v>14943113</v>
      </c>
      <c r="M57" s="8" t="e">
        <f>L57/#REF!</f>
        <v>#REF!</v>
      </c>
      <c r="N57" s="8">
        <v>323304</v>
      </c>
      <c r="O57" s="8" t="e">
        <f>N57/#REF!</f>
        <v>#REF!</v>
      </c>
      <c r="P57" s="8">
        <v>6914005</v>
      </c>
      <c r="Q57" s="8" t="e">
        <f>P57/#REF!</f>
        <v>#REF!</v>
      </c>
      <c r="R57" s="8">
        <v>0</v>
      </c>
      <c r="S57" s="8">
        <v>0.28499999999999998</v>
      </c>
      <c r="T57" s="8">
        <v>0</v>
      </c>
      <c r="U57" s="8">
        <v>0.28499999999999998</v>
      </c>
      <c r="V57" s="8">
        <v>0</v>
      </c>
      <c r="W57" s="8">
        <v>0.15833333333333333</v>
      </c>
      <c r="X57" s="8">
        <v>0</v>
      </c>
      <c r="Y57" s="8">
        <v>0.15833333333333333</v>
      </c>
      <c r="Z57" s="8">
        <v>0</v>
      </c>
      <c r="AA57" s="8">
        <v>0.6333333333333333</v>
      </c>
      <c r="AB57" s="8">
        <v>0</v>
      </c>
      <c r="AC57" s="8" t="e">
        <f t="shared" si="3"/>
        <v>#REF!</v>
      </c>
      <c r="AD57" s="8" t="e">
        <f t="shared" si="4"/>
        <v>#REF!</v>
      </c>
      <c r="AE57" s="8">
        <v>0.21846151229152255</v>
      </c>
    </row>
    <row r="58" spans="1:31" x14ac:dyDescent="0.25">
      <c r="A58" s="22">
        <f t="shared" si="2"/>
        <v>54</v>
      </c>
      <c r="B58" s="7">
        <v>2003</v>
      </c>
      <c r="C58" s="7">
        <v>34234027</v>
      </c>
      <c r="D58" s="7">
        <v>2815200000</v>
      </c>
      <c r="E58" s="7" t="s">
        <v>27</v>
      </c>
      <c r="F58" s="8">
        <v>6</v>
      </c>
      <c r="G58" s="8">
        <v>0.6</v>
      </c>
      <c r="H58" s="8">
        <v>14</v>
      </c>
      <c r="I58" s="8">
        <v>8.5889570552147243E-2</v>
      </c>
      <c r="J58" s="8">
        <v>3745454</v>
      </c>
      <c r="K58" s="8" t="e">
        <f>J58/#REF!</f>
        <v>#REF!</v>
      </c>
      <c r="L58" s="8"/>
      <c r="M58" s="8" t="e">
        <f>L58/#REF!</f>
        <v>#REF!</v>
      </c>
      <c r="N58" s="8">
        <v>27502949.189999994</v>
      </c>
      <c r="O58" s="8" t="e">
        <f>N58/#REF!</f>
        <v>#REF!</v>
      </c>
      <c r="P58" s="8">
        <v>4441</v>
      </c>
      <c r="Q58" s="8" t="e">
        <f>P58/#REF!</f>
        <v>#REF!</v>
      </c>
      <c r="R58" s="8">
        <v>0</v>
      </c>
      <c r="S58" s="8">
        <v>0.28499999999999998</v>
      </c>
      <c r="T58" s="8">
        <v>0</v>
      </c>
      <c r="U58" s="8">
        <v>0.28499999999999998</v>
      </c>
      <c r="V58" s="8">
        <v>0</v>
      </c>
      <c r="W58" s="8">
        <v>0.15833333333333333</v>
      </c>
      <c r="X58" s="8">
        <v>0</v>
      </c>
      <c r="Y58" s="8">
        <v>0.15833333333333333</v>
      </c>
      <c r="Z58" s="8">
        <v>0</v>
      </c>
      <c r="AA58" s="8">
        <v>0.6333333333333333</v>
      </c>
      <c r="AB58" s="8">
        <v>0</v>
      </c>
      <c r="AC58" s="8" t="e">
        <f t="shared" si="3"/>
        <v>#REF!</v>
      </c>
      <c r="AD58" s="8" t="e">
        <f t="shared" si="4"/>
        <v>#REF!</v>
      </c>
      <c r="AE58" s="8">
        <v>0.21418878130443594</v>
      </c>
    </row>
    <row r="59" spans="1:31" x14ac:dyDescent="0.25">
      <c r="A59" s="22">
        <f t="shared" si="2"/>
        <v>55</v>
      </c>
      <c r="B59" s="7">
        <v>2003</v>
      </c>
      <c r="C59" s="7">
        <v>34244057</v>
      </c>
      <c r="D59" s="7">
        <v>2835230000</v>
      </c>
      <c r="E59" s="7" t="s">
        <v>94</v>
      </c>
      <c r="F59" s="8">
        <v>7</v>
      </c>
      <c r="G59" s="8">
        <v>0.7</v>
      </c>
      <c r="H59" s="8">
        <v>17</v>
      </c>
      <c r="I59" s="8">
        <v>0.10429447852760736</v>
      </c>
      <c r="J59" s="8">
        <v>23930189</v>
      </c>
      <c r="K59" s="8" t="e">
        <f>J59/#REF!</f>
        <v>#REF!</v>
      </c>
      <c r="L59" s="8"/>
      <c r="M59" s="8" t="e">
        <f>L59/#REF!</f>
        <v>#REF!</v>
      </c>
      <c r="N59" s="8">
        <v>25896850.649999991</v>
      </c>
      <c r="O59" s="8" t="e">
        <f>N59/#REF!</f>
        <v>#REF!</v>
      </c>
      <c r="P59" s="8">
        <v>162925</v>
      </c>
      <c r="Q59" s="8" t="e">
        <f>P59/#REF!</f>
        <v>#REF!</v>
      </c>
      <c r="R59" s="8">
        <v>0</v>
      </c>
      <c r="S59" s="8">
        <v>0</v>
      </c>
      <c r="T59" s="8">
        <v>0.24929250000000003</v>
      </c>
      <c r="U59" s="8">
        <v>0.24929250000000003</v>
      </c>
      <c r="V59" s="8">
        <v>0</v>
      </c>
      <c r="W59" s="8">
        <v>0</v>
      </c>
      <c r="X59" s="8">
        <v>0.13849583333333335</v>
      </c>
      <c r="Y59" s="8">
        <v>0.13849583333333335</v>
      </c>
      <c r="Z59" s="8">
        <v>0</v>
      </c>
      <c r="AA59" s="8">
        <v>0</v>
      </c>
      <c r="AB59" s="8">
        <v>0.55398333333333338</v>
      </c>
      <c r="AC59" s="8" t="e">
        <f t="shared" si="3"/>
        <v>#REF!</v>
      </c>
      <c r="AD59" s="8" t="e">
        <f t="shared" si="4"/>
        <v>#REF!</v>
      </c>
      <c r="AE59" s="8">
        <v>0.20829678802908591</v>
      </c>
    </row>
    <row r="60" spans="1:31" x14ac:dyDescent="0.25">
      <c r="A60" s="22">
        <f t="shared" si="2"/>
        <v>56</v>
      </c>
      <c r="B60" s="7">
        <v>2003</v>
      </c>
      <c r="C60" s="7">
        <v>34245011</v>
      </c>
      <c r="D60" s="7">
        <v>2836200000</v>
      </c>
      <c r="E60" s="7" t="s">
        <v>82</v>
      </c>
      <c r="F60" s="8">
        <v>6</v>
      </c>
      <c r="G60" s="8">
        <v>0.6</v>
      </c>
      <c r="H60" s="8">
        <v>10</v>
      </c>
      <c r="I60" s="8">
        <v>6.1349693251533742E-2</v>
      </c>
      <c r="J60" s="8">
        <v>1349777</v>
      </c>
      <c r="K60" s="8" t="e">
        <f>J60/#REF!</f>
        <v>#REF!</v>
      </c>
      <c r="L60" s="8"/>
      <c r="M60" s="8" t="e">
        <f>L60/#REF!</f>
        <v>#REF!</v>
      </c>
      <c r="N60" s="8">
        <v>2262734.64</v>
      </c>
      <c r="O60" s="8" t="e">
        <f>N60/#REF!</f>
        <v>#REF!</v>
      </c>
      <c r="P60" s="8">
        <v>21600</v>
      </c>
      <c r="Q60" s="8" t="e">
        <f>P60/#REF!</f>
        <v>#REF!</v>
      </c>
      <c r="R60" s="8">
        <v>0</v>
      </c>
      <c r="S60" s="8">
        <v>0.28499999999999998</v>
      </c>
      <c r="T60" s="8">
        <v>0</v>
      </c>
      <c r="U60" s="8">
        <v>0.28499999999999998</v>
      </c>
      <c r="V60" s="8">
        <v>0</v>
      </c>
      <c r="W60" s="8">
        <v>0.15833333333333333</v>
      </c>
      <c r="X60" s="8">
        <v>0</v>
      </c>
      <c r="Y60" s="8">
        <v>0.15833333333333333</v>
      </c>
      <c r="Z60" s="8">
        <v>0</v>
      </c>
      <c r="AA60" s="8">
        <v>0.6333333333333333</v>
      </c>
      <c r="AB60" s="8">
        <v>0</v>
      </c>
      <c r="AC60" s="8" t="e">
        <f t="shared" si="3"/>
        <v>#REF!</v>
      </c>
      <c r="AD60" s="8" t="e">
        <f t="shared" si="4"/>
        <v>#REF!</v>
      </c>
      <c r="AE60" s="8">
        <v>0.20815843275202531</v>
      </c>
    </row>
    <row r="61" spans="1:31" x14ac:dyDescent="0.25">
      <c r="A61" s="22">
        <f t="shared" si="2"/>
        <v>57</v>
      </c>
      <c r="B61" s="7">
        <v>2003</v>
      </c>
      <c r="C61" s="7">
        <v>34115010</v>
      </c>
      <c r="D61" s="7">
        <v>2903130000</v>
      </c>
      <c r="E61" s="7" t="s">
        <v>133</v>
      </c>
      <c r="F61" s="8">
        <v>6</v>
      </c>
      <c r="G61" s="8">
        <v>0.6</v>
      </c>
      <c r="H61" s="8">
        <v>5</v>
      </c>
      <c r="I61" s="8">
        <v>3.0674846625766871E-2</v>
      </c>
      <c r="J61" s="8">
        <v>5014709</v>
      </c>
      <c r="K61" s="8" t="e">
        <f>J61/#REF!</f>
        <v>#REF!</v>
      </c>
      <c r="L61" s="8">
        <v>618518</v>
      </c>
      <c r="M61" s="8" t="e">
        <f>L61/#REF!</f>
        <v>#REF!</v>
      </c>
      <c r="N61" s="8">
        <v>5521740.2300000023</v>
      </c>
      <c r="O61" s="8" t="e">
        <f>N61/#REF!</f>
        <v>#REF!</v>
      </c>
      <c r="P61" s="8">
        <v>22025</v>
      </c>
      <c r="Q61" s="8" t="e">
        <f>P61/#REF!</f>
        <v>#REF!</v>
      </c>
      <c r="R61" s="8">
        <v>0</v>
      </c>
      <c r="S61" s="8">
        <v>0.28499999999999998</v>
      </c>
      <c r="T61" s="8">
        <v>0</v>
      </c>
      <c r="U61" s="8">
        <v>0.28499999999999998</v>
      </c>
      <c r="V61" s="8">
        <v>0</v>
      </c>
      <c r="W61" s="8">
        <v>0.15833333333333333</v>
      </c>
      <c r="X61" s="8">
        <v>0</v>
      </c>
      <c r="Y61" s="8">
        <v>0.15833333333333333</v>
      </c>
      <c r="Z61" s="8">
        <v>0</v>
      </c>
      <c r="AA61" s="8">
        <v>0.6333333333333333</v>
      </c>
      <c r="AB61" s="8">
        <v>0</v>
      </c>
      <c r="AC61" s="8" t="e">
        <f t="shared" si="3"/>
        <v>#REF!</v>
      </c>
      <c r="AD61" s="8" t="e">
        <f t="shared" si="4"/>
        <v>#REF!</v>
      </c>
      <c r="AE61" s="8">
        <v>0.20395153468051347</v>
      </c>
    </row>
    <row r="62" spans="1:31" x14ac:dyDescent="0.25">
      <c r="A62" s="22">
        <f t="shared" si="2"/>
        <v>58</v>
      </c>
      <c r="B62" s="7">
        <v>2003</v>
      </c>
      <c r="C62" s="7">
        <v>34224021</v>
      </c>
      <c r="D62" s="7">
        <v>2823001000</v>
      </c>
      <c r="E62" s="7" t="s">
        <v>40</v>
      </c>
      <c r="F62" s="8">
        <v>5</v>
      </c>
      <c r="G62" s="8">
        <v>0.5</v>
      </c>
      <c r="H62" s="8">
        <v>10</v>
      </c>
      <c r="I62" s="8">
        <v>6.1349693251533742E-2</v>
      </c>
      <c r="J62" s="8">
        <v>15944999</v>
      </c>
      <c r="K62" s="8" t="e">
        <f>J62/#REF!</f>
        <v>#REF!</v>
      </c>
      <c r="L62" s="8"/>
      <c r="M62" s="8" t="e">
        <f>L62/#REF!</f>
        <v>#REF!</v>
      </c>
      <c r="N62" s="8">
        <v>207289.77999999997</v>
      </c>
      <c r="O62" s="8" t="e">
        <f>N62/#REF!</f>
        <v>#REF!</v>
      </c>
      <c r="P62" s="8">
        <v>507660</v>
      </c>
      <c r="Q62" s="8" t="e">
        <f>P62/#REF!</f>
        <v>#REF!</v>
      </c>
      <c r="R62" s="8">
        <v>0</v>
      </c>
      <c r="S62" s="8">
        <v>0.28499999999999998</v>
      </c>
      <c r="T62" s="8">
        <v>0</v>
      </c>
      <c r="U62" s="8">
        <v>0.28499999999999998</v>
      </c>
      <c r="V62" s="8">
        <v>0</v>
      </c>
      <c r="W62" s="8">
        <v>0.15833333333333333</v>
      </c>
      <c r="X62" s="8">
        <v>0</v>
      </c>
      <c r="Y62" s="8">
        <v>0.15833333333333333</v>
      </c>
      <c r="Z62" s="8">
        <v>0</v>
      </c>
      <c r="AA62" s="8">
        <v>0.6333333333333333</v>
      </c>
      <c r="AB62" s="8">
        <v>0</v>
      </c>
      <c r="AC62" s="8" t="e">
        <f t="shared" si="3"/>
        <v>#REF!</v>
      </c>
      <c r="AD62" s="8" t="e">
        <f t="shared" si="4"/>
        <v>#REF!</v>
      </c>
      <c r="AE62" s="8">
        <v>0.20332559207976722</v>
      </c>
    </row>
    <row r="63" spans="1:31" x14ac:dyDescent="0.25">
      <c r="A63" s="22">
        <f t="shared" si="2"/>
        <v>59</v>
      </c>
      <c r="B63" s="7">
        <v>2003</v>
      </c>
      <c r="C63" s="7">
        <v>34143030</v>
      </c>
      <c r="D63" s="7">
        <v>2917350000</v>
      </c>
      <c r="E63" s="7" t="s">
        <v>33</v>
      </c>
      <c r="F63" s="8">
        <v>7</v>
      </c>
      <c r="G63" s="8">
        <v>0.7</v>
      </c>
      <c r="H63" s="8">
        <v>17</v>
      </c>
      <c r="I63" s="8">
        <v>0.10429447852760736</v>
      </c>
      <c r="J63" s="8">
        <v>50561000</v>
      </c>
      <c r="K63" s="8" t="e">
        <f>J63/#REF!</f>
        <v>#REF!</v>
      </c>
      <c r="L63" s="8">
        <v>65442000</v>
      </c>
      <c r="M63" s="8" t="e">
        <f>L63/#REF!</f>
        <v>#REF!</v>
      </c>
      <c r="N63" s="8">
        <v>666.24</v>
      </c>
      <c r="O63" s="8" t="e">
        <f>N63/#REF!</f>
        <v>#REF!</v>
      </c>
      <c r="P63" s="8">
        <v>66575956</v>
      </c>
      <c r="Q63" s="8" t="e">
        <f>P63/#REF!</f>
        <v>#REF!</v>
      </c>
      <c r="R63" s="8">
        <v>0</v>
      </c>
      <c r="S63" s="8">
        <v>0</v>
      </c>
      <c r="T63" s="8">
        <v>0.14343</v>
      </c>
      <c r="U63" s="8">
        <v>0.14343</v>
      </c>
      <c r="V63" s="8">
        <v>0</v>
      </c>
      <c r="W63" s="8">
        <v>0</v>
      </c>
      <c r="X63" s="8">
        <v>7.9683333333333328E-2</v>
      </c>
      <c r="Y63" s="8">
        <v>7.9683333333333328E-2</v>
      </c>
      <c r="Z63" s="8">
        <v>0</v>
      </c>
      <c r="AA63" s="8">
        <v>0</v>
      </c>
      <c r="AB63" s="8">
        <v>0.31873333333333331</v>
      </c>
      <c r="AC63" s="8" t="e">
        <f t="shared" si="3"/>
        <v>#REF!</v>
      </c>
      <c r="AD63" s="8" t="e">
        <f t="shared" si="4"/>
        <v>#REF!</v>
      </c>
      <c r="AE63" s="8">
        <v>0.20233802165678941</v>
      </c>
    </row>
    <row r="64" spans="1:31" x14ac:dyDescent="0.25">
      <c r="A64" s="22">
        <f t="shared" si="2"/>
        <v>60</v>
      </c>
      <c r="B64" s="7">
        <v>2003</v>
      </c>
      <c r="C64" s="7">
        <v>34241058</v>
      </c>
      <c r="D64" s="7">
        <v>2827330000</v>
      </c>
      <c r="E64" s="7" t="s">
        <v>80</v>
      </c>
      <c r="F64" s="8">
        <v>4</v>
      </c>
      <c r="G64" s="8">
        <v>0.4</v>
      </c>
      <c r="H64" s="8">
        <v>7</v>
      </c>
      <c r="I64" s="8">
        <v>4.2944785276073622E-2</v>
      </c>
      <c r="J64" s="8">
        <v>364939</v>
      </c>
      <c r="K64" s="8" t="e">
        <f>J64/#REF!</f>
        <v>#REF!</v>
      </c>
      <c r="L64" s="8">
        <v>1912266</v>
      </c>
      <c r="M64" s="8" t="e">
        <f>L64/#REF!</f>
        <v>#REF!</v>
      </c>
      <c r="N64" s="8">
        <v>48604.26</v>
      </c>
      <c r="O64" s="8" t="e">
        <f>N64/#REF!</f>
        <v>#REF!</v>
      </c>
      <c r="P64" s="8">
        <v>330051</v>
      </c>
      <c r="Q64" s="8" t="e">
        <f>P64/#REF!</f>
        <v>#REF!</v>
      </c>
      <c r="R64" s="8">
        <v>0</v>
      </c>
      <c r="S64" s="8">
        <v>0.28499999999999998</v>
      </c>
      <c r="T64" s="8">
        <v>0</v>
      </c>
      <c r="U64" s="8">
        <v>0.28499999999999998</v>
      </c>
      <c r="V64" s="8">
        <v>0</v>
      </c>
      <c r="W64" s="8">
        <v>0.15833333333333333</v>
      </c>
      <c r="X64" s="8">
        <v>0</v>
      </c>
      <c r="Y64" s="8">
        <v>0.15833333333333333</v>
      </c>
      <c r="Z64" s="8">
        <v>0</v>
      </c>
      <c r="AA64" s="8">
        <v>0.6333333333333333</v>
      </c>
      <c r="AB64" s="8">
        <v>0</v>
      </c>
      <c r="AC64" s="8" t="e">
        <f t="shared" si="3"/>
        <v>#REF!</v>
      </c>
      <c r="AD64" s="8" t="e">
        <f t="shared" si="4"/>
        <v>#REF!</v>
      </c>
      <c r="AE64" s="8">
        <v>0.20020082114333398</v>
      </c>
    </row>
    <row r="65" spans="1:31" x14ac:dyDescent="0.25">
      <c r="A65" s="22">
        <f t="shared" si="2"/>
        <v>61</v>
      </c>
      <c r="B65" s="7">
        <v>2003</v>
      </c>
      <c r="C65" s="7">
        <v>34132046</v>
      </c>
      <c r="D65" s="7">
        <v>2905191000</v>
      </c>
      <c r="E65" s="7" t="s">
        <v>134</v>
      </c>
      <c r="F65" s="8">
        <v>4</v>
      </c>
      <c r="G65" s="8">
        <v>0.4</v>
      </c>
      <c r="H65" s="8">
        <v>5</v>
      </c>
      <c r="I65" s="8">
        <v>3.0674846625766871E-2</v>
      </c>
      <c r="J65" s="8">
        <v>48632</v>
      </c>
      <c r="K65" s="8" t="e">
        <f>J65/#REF!</f>
        <v>#REF!</v>
      </c>
      <c r="L65" s="8">
        <v>1089428</v>
      </c>
      <c r="M65" s="8" t="e">
        <f>L65/#REF!</f>
        <v>#REF!</v>
      </c>
      <c r="N65" s="8">
        <v>73142.710000000006</v>
      </c>
      <c r="O65" s="8" t="e">
        <f>N65/#REF!</f>
        <v>#REF!</v>
      </c>
      <c r="P65" s="8">
        <v>2</v>
      </c>
      <c r="Q65" s="8" t="e">
        <f>P65/#REF!</f>
        <v>#REF!</v>
      </c>
      <c r="R65" s="8">
        <v>0</v>
      </c>
      <c r="S65" s="8">
        <v>0.28499999999999998</v>
      </c>
      <c r="T65" s="8">
        <v>0</v>
      </c>
      <c r="U65" s="8">
        <v>0.28499999999999998</v>
      </c>
      <c r="V65" s="8">
        <v>0</v>
      </c>
      <c r="W65" s="8">
        <v>0.15833333333333333</v>
      </c>
      <c r="X65" s="8">
        <v>0</v>
      </c>
      <c r="Y65" s="8">
        <v>0.15833333333333333</v>
      </c>
      <c r="Z65" s="8">
        <v>0</v>
      </c>
      <c r="AA65" s="8">
        <v>0.6333333333333333</v>
      </c>
      <c r="AB65" s="8">
        <v>0</v>
      </c>
      <c r="AC65" s="8" t="e">
        <f t="shared" si="3"/>
        <v>#REF!</v>
      </c>
      <c r="AD65" s="8" t="e">
        <f t="shared" si="4"/>
        <v>#REF!</v>
      </c>
      <c r="AE65" s="8">
        <v>0.19744611868600245</v>
      </c>
    </row>
    <row r="66" spans="1:31" x14ac:dyDescent="0.25">
      <c r="A66" s="22">
        <f t="shared" si="2"/>
        <v>62</v>
      </c>
      <c r="B66" s="7">
        <v>2003</v>
      </c>
      <c r="C66" s="7">
        <v>34241031</v>
      </c>
      <c r="D66" s="7">
        <v>2827200000</v>
      </c>
      <c r="E66" s="7" t="s">
        <v>29</v>
      </c>
      <c r="F66" s="8">
        <v>4</v>
      </c>
      <c r="G66" s="8">
        <v>0.4</v>
      </c>
      <c r="H66" s="8">
        <v>5</v>
      </c>
      <c r="I66" s="8">
        <v>3.0674846625766871E-2</v>
      </c>
      <c r="J66" s="8">
        <v>100452</v>
      </c>
      <c r="K66" s="8" t="e">
        <f>J66/#REF!</f>
        <v>#REF!</v>
      </c>
      <c r="L66" s="8">
        <v>63347</v>
      </c>
      <c r="M66" s="8" t="e">
        <f>L66/#REF!</f>
        <v>#REF!</v>
      </c>
      <c r="N66" s="8">
        <v>46564.41</v>
      </c>
      <c r="O66" s="8" t="e">
        <f>N66/#REF!</f>
        <v>#REF!</v>
      </c>
      <c r="P66" s="8">
        <v>1400</v>
      </c>
      <c r="Q66" s="8" t="e">
        <f>P66/#REF!</f>
        <v>#REF!</v>
      </c>
      <c r="R66" s="8">
        <v>0</v>
      </c>
      <c r="S66" s="8">
        <v>0.28499999999999998</v>
      </c>
      <c r="T66" s="8">
        <v>0</v>
      </c>
      <c r="U66" s="8">
        <v>0.28499999999999998</v>
      </c>
      <c r="V66" s="8">
        <v>0</v>
      </c>
      <c r="W66" s="8">
        <v>0.15833333333333333</v>
      </c>
      <c r="X66" s="8">
        <v>0</v>
      </c>
      <c r="Y66" s="8">
        <v>0.15833333333333333</v>
      </c>
      <c r="Z66" s="8">
        <v>0</v>
      </c>
      <c r="AA66" s="8">
        <v>0.6333333333333333</v>
      </c>
      <c r="AB66" s="8">
        <v>0</v>
      </c>
      <c r="AC66" s="8" t="e">
        <f t="shared" si="3"/>
        <v>#REF!</v>
      </c>
      <c r="AD66" s="8" t="e">
        <f t="shared" si="4"/>
        <v>#REF!</v>
      </c>
      <c r="AE66" s="8">
        <v>0.18872340844563679</v>
      </c>
    </row>
    <row r="67" spans="1:31" x14ac:dyDescent="0.25">
      <c r="A67" s="22">
        <f t="shared" si="2"/>
        <v>63</v>
      </c>
      <c r="B67" s="7">
        <v>2003</v>
      </c>
      <c r="C67" s="7">
        <v>34244073</v>
      </c>
      <c r="D67" s="7">
        <v>2835250000</v>
      </c>
      <c r="E67" s="7" t="s">
        <v>23</v>
      </c>
      <c r="F67" s="8">
        <v>1</v>
      </c>
      <c r="G67" s="8">
        <v>0.1</v>
      </c>
      <c r="H67" s="8">
        <v>1</v>
      </c>
      <c r="I67" s="8">
        <v>6.1349693251533744E-3</v>
      </c>
      <c r="J67" s="8">
        <v>31</v>
      </c>
      <c r="K67" s="8" t="e">
        <f>J67/#REF!</f>
        <v>#REF!</v>
      </c>
      <c r="L67" s="8"/>
      <c r="M67" s="8" t="e">
        <f>L67/#REF!</f>
        <v>#REF!</v>
      </c>
      <c r="N67" s="8">
        <v>5559.59</v>
      </c>
      <c r="O67" s="8" t="e">
        <f>N67/#REF!</f>
        <v>#REF!</v>
      </c>
      <c r="P67" s="8">
        <v>8000</v>
      </c>
      <c r="Q67" s="8" t="e">
        <f>P67/#REF!</f>
        <v>#REF!</v>
      </c>
      <c r="R67" s="8">
        <v>0</v>
      </c>
      <c r="S67" s="8">
        <v>0.28499999999999998</v>
      </c>
      <c r="T67" s="8">
        <v>0</v>
      </c>
      <c r="U67" s="8">
        <v>0.28499999999999998</v>
      </c>
      <c r="V67" s="8">
        <v>0</v>
      </c>
      <c r="W67" s="8">
        <v>0.15833333333333333</v>
      </c>
      <c r="X67" s="8">
        <v>0</v>
      </c>
      <c r="Y67" s="8">
        <v>0.15833333333333333</v>
      </c>
      <c r="Z67" s="8">
        <v>0</v>
      </c>
      <c r="AA67" s="8">
        <v>0.6333333333333333</v>
      </c>
      <c r="AB67" s="8">
        <v>0</v>
      </c>
      <c r="AC67" s="8" t="e">
        <f t="shared" si="3"/>
        <v>#REF!</v>
      </c>
      <c r="AD67" s="8" t="e">
        <f t="shared" si="4"/>
        <v>#REF!</v>
      </c>
      <c r="AE67" s="8">
        <v>0.17965001387906299</v>
      </c>
    </row>
    <row r="68" spans="1:31" x14ac:dyDescent="0.25">
      <c r="A68" s="22">
        <f t="shared" si="2"/>
        <v>64</v>
      </c>
      <c r="B68" s="7">
        <v>2003</v>
      </c>
      <c r="C68" s="7">
        <v>34710015</v>
      </c>
      <c r="D68" s="7">
        <v>3901100000</v>
      </c>
      <c r="E68" s="7" t="s">
        <v>6</v>
      </c>
      <c r="F68" s="8">
        <v>4</v>
      </c>
      <c r="G68" s="8">
        <v>0.4</v>
      </c>
      <c r="H68" s="8">
        <v>4</v>
      </c>
      <c r="I68" s="8">
        <v>2.4539877300613498E-2</v>
      </c>
      <c r="J68" s="8">
        <v>20796</v>
      </c>
      <c r="K68" s="8" t="e">
        <f>J68/#REF!</f>
        <v>#REF!</v>
      </c>
      <c r="L68" s="8"/>
      <c r="M68" s="8" t="e">
        <f>L68/#REF!</f>
        <v>#REF!</v>
      </c>
      <c r="N68" s="8">
        <v>96481.93</v>
      </c>
      <c r="O68" s="8" t="e">
        <f>N68/#REF!</f>
        <v>#REF!</v>
      </c>
      <c r="P68" s="8">
        <v>25</v>
      </c>
      <c r="Q68" s="8" t="e">
        <f>P68/#REF!</f>
        <v>#REF!</v>
      </c>
      <c r="R68" s="8">
        <v>0</v>
      </c>
      <c r="S68" s="8">
        <v>0</v>
      </c>
      <c r="T68" s="8">
        <v>0.1831875</v>
      </c>
      <c r="U68" s="8">
        <v>0.1831875</v>
      </c>
      <c r="V68" s="8">
        <v>0</v>
      </c>
      <c r="W68" s="8">
        <v>0</v>
      </c>
      <c r="X68" s="8">
        <v>0.10177083333333334</v>
      </c>
      <c r="Y68" s="8">
        <v>0.10177083333333334</v>
      </c>
      <c r="Z68" s="8">
        <v>0</v>
      </c>
      <c r="AA68" s="8">
        <v>0</v>
      </c>
      <c r="AB68" s="8">
        <v>0.40708333333333335</v>
      </c>
      <c r="AC68" s="8" t="e">
        <f t="shared" si="3"/>
        <v>#REF!</v>
      </c>
      <c r="AD68" s="8" t="e">
        <f t="shared" si="4"/>
        <v>#REF!</v>
      </c>
      <c r="AE68" s="8">
        <v>0.17789477470733361</v>
      </c>
    </row>
    <row r="69" spans="1:31" x14ac:dyDescent="0.25">
      <c r="A69" s="22">
        <f t="shared" si="2"/>
        <v>65</v>
      </c>
      <c r="B69" s="7">
        <v>2003</v>
      </c>
      <c r="C69" s="7">
        <v>34245061</v>
      </c>
      <c r="D69" s="7">
        <v>2836500000</v>
      </c>
      <c r="E69" s="7" t="s">
        <v>30</v>
      </c>
      <c r="F69" s="8">
        <v>9</v>
      </c>
      <c r="G69" s="8">
        <v>0.9</v>
      </c>
      <c r="H69" s="8">
        <v>24</v>
      </c>
      <c r="I69" s="8">
        <v>0.14723926380368099</v>
      </c>
      <c r="J69" s="8">
        <v>5021231</v>
      </c>
      <c r="K69" s="8" t="e">
        <f>J69/#REF!</f>
        <v>#REF!</v>
      </c>
      <c r="L69" s="8">
        <v>19500389</v>
      </c>
      <c r="M69" s="8" t="e">
        <f>L69/#REF!</f>
        <v>#REF!</v>
      </c>
      <c r="N69" s="8">
        <v>1770156.4099999997</v>
      </c>
      <c r="O69" s="8" t="e">
        <f>N69/#REF!</f>
        <v>#REF!</v>
      </c>
      <c r="P69" s="8">
        <v>7310504</v>
      </c>
      <c r="Q69" s="8" t="e">
        <f>P69/#REF!</f>
        <v>#REF!</v>
      </c>
      <c r="R69" s="8">
        <v>0</v>
      </c>
      <c r="S69" s="8">
        <v>0</v>
      </c>
      <c r="T69" s="8">
        <v>5.3249999999999999E-2</v>
      </c>
      <c r="U69" s="8">
        <v>5.3249999999999999E-2</v>
      </c>
      <c r="V69" s="8">
        <v>0</v>
      </c>
      <c r="W69" s="8">
        <v>0</v>
      </c>
      <c r="X69" s="8">
        <v>2.9583333333333333E-2</v>
      </c>
      <c r="Y69" s="8">
        <v>2.9583333333333333E-2</v>
      </c>
      <c r="Z69" s="8">
        <v>0</v>
      </c>
      <c r="AA69" s="8">
        <v>0</v>
      </c>
      <c r="AB69" s="8">
        <v>0.11833333333333333</v>
      </c>
      <c r="AC69" s="8" t="e">
        <f t="shared" si="3"/>
        <v>#REF!</v>
      </c>
      <c r="AD69" s="8" t="e">
        <f t="shared" si="4"/>
        <v>#REF!</v>
      </c>
      <c r="AE69" s="8">
        <v>0.1775089743067077</v>
      </c>
    </row>
    <row r="70" spans="1:31" x14ac:dyDescent="0.25">
      <c r="A70" s="22">
        <f t="shared" si="2"/>
        <v>66</v>
      </c>
      <c r="B70" s="7">
        <v>2003</v>
      </c>
      <c r="C70" s="7">
        <v>34244049</v>
      </c>
      <c r="D70" s="7">
        <v>2835220000</v>
      </c>
      <c r="E70" s="7" t="s">
        <v>52</v>
      </c>
      <c r="F70" s="8">
        <v>6</v>
      </c>
      <c r="G70" s="8">
        <v>0.6</v>
      </c>
      <c r="H70" s="8">
        <v>12</v>
      </c>
      <c r="I70" s="8">
        <v>7.3619631901840496E-2</v>
      </c>
      <c r="J70" s="8">
        <v>77728</v>
      </c>
      <c r="K70" s="8" t="e">
        <f>J70/#REF!</f>
        <v>#REF!</v>
      </c>
      <c r="L70" s="8">
        <v>9650</v>
      </c>
      <c r="M70" s="8" t="e">
        <f>L70/#REF!</f>
        <v>#REF!</v>
      </c>
      <c r="N70" s="8">
        <v>189166.00000000003</v>
      </c>
      <c r="O70" s="8" t="e">
        <f>N70/#REF!</f>
        <v>#REF!</v>
      </c>
      <c r="P70" s="8">
        <v>563</v>
      </c>
      <c r="Q70" s="8" t="e">
        <f>P70/#REF!</f>
        <v>#REF!</v>
      </c>
      <c r="R70" s="8">
        <v>0</v>
      </c>
      <c r="S70" s="8">
        <v>0</v>
      </c>
      <c r="T70" s="8">
        <v>0.101145</v>
      </c>
      <c r="U70" s="8">
        <v>0.101145</v>
      </c>
      <c r="V70" s="8">
        <v>0</v>
      </c>
      <c r="W70" s="8">
        <v>0</v>
      </c>
      <c r="X70" s="8">
        <v>5.6191666666666668E-2</v>
      </c>
      <c r="Y70" s="8">
        <v>5.6191666666666668E-2</v>
      </c>
      <c r="Z70" s="8">
        <v>0</v>
      </c>
      <c r="AA70" s="8">
        <v>0</v>
      </c>
      <c r="AB70" s="8">
        <v>0.22476666666666667</v>
      </c>
      <c r="AC70" s="8" t="e">
        <f t="shared" si="3"/>
        <v>#REF!</v>
      </c>
      <c r="AD70" s="8" t="e">
        <f t="shared" si="4"/>
        <v>#REF!</v>
      </c>
      <c r="AE70" s="8">
        <v>0.1750909135778897</v>
      </c>
    </row>
    <row r="71" spans="1:31" x14ac:dyDescent="0.25">
      <c r="A71" s="22">
        <f t="shared" ref="A71:A102" si="5">A70+1</f>
        <v>67</v>
      </c>
      <c r="B71" s="7">
        <v>2003</v>
      </c>
      <c r="C71" s="7">
        <v>34143013</v>
      </c>
      <c r="D71" s="7">
        <v>2917111000</v>
      </c>
      <c r="E71" s="7" t="s">
        <v>42</v>
      </c>
      <c r="F71" s="8">
        <v>8</v>
      </c>
      <c r="G71" s="8">
        <v>0.8</v>
      </c>
      <c r="H71" s="8">
        <v>19</v>
      </c>
      <c r="I71" s="8">
        <v>0.1165644171779141</v>
      </c>
      <c r="J71" s="8">
        <v>179952</v>
      </c>
      <c r="K71" s="8" t="e">
        <f>J71/#REF!</f>
        <v>#REF!</v>
      </c>
      <c r="L71" s="8"/>
      <c r="M71" s="8" t="e">
        <f>L71/#REF!</f>
        <v>#REF!</v>
      </c>
      <c r="N71" s="8">
        <v>442327.75</v>
      </c>
      <c r="O71" s="8" t="e">
        <f>N71/#REF!</f>
        <v>#REF!</v>
      </c>
      <c r="P71" s="8">
        <v>6170</v>
      </c>
      <c r="Q71" s="8" t="e">
        <f>P71/#REF!</f>
        <v>#REF!</v>
      </c>
      <c r="R71" s="8">
        <v>0</v>
      </c>
      <c r="S71" s="8">
        <v>0</v>
      </c>
      <c r="T71" s="8">
        <v>5.3249999999999999E-2</v>
      </c>
      <c r="U71" s="8">
        <v>5.3249999999999999E-2</v>
      </c>
      <c r="V71" s="8">
        <v>0</v>
      </c>
      <c r="W71" s="8">
        <v>0</v>
      </c>
      <c r="X71" s="8">
        <v>2.9583333333333333E-2</v>
      </c>
      <c r="Y71" s="8">
        <v>2.9583333333333333E-2</v>
      </c>
      <c r="Z71" s="8">
        <v>0</v>
      </c>
      <c r="AA71" s="8">
        <v>0</v>
      </c>
      <c r="AB71" s="8">
        <v>0.11833333333333333</v>
      </c>
      <c r="AC71" s="8" t="e">
        <f t="shared" si="3"/>
        <v>#REF!</v>
      </c>
      <c r="AD71" s="8" t="e">
        <f t="shared" si="4"/>
        <v>#REF!</v>
      </c>
      <c r="AE71" s="8">
        <v>0.17462248271697056</v>
      </c>
    </row>
    <row r="72" spans="1:31" x14ac:dyDescent="0.25">
      <c r="A72" s="22">
        <f t="shared" si="5"/>
        <v>68</v>
      </c>
      <c r="B72" s="7">
        <v>2003</v>
      </c>
      <c r="C72" s="7">
        <v>34282021</v>
      </c>
      <c r="D72" s="7">
        <v>2849200000</v>
      </c>
      <c r="E72" s="7" t="s">
        <v>45</v>
      </c>
      <c r="F72" s="8">
        <v>8</v>
      </c>
      <c r="G72" s="8">
        <v>0.8</v>
      </c>
      <c r="H72" s="8">
        <v>9</v>
      </c>
      <c r="I72" s="8">
        <v>5.5214723926380369E-2</v>
      </c>
      <c r="J72" s="8">
        <v>527373</v>
      </c>
      <c r="K72" s="8" t="e">
        <f>J72/#REF!</f>
        <v>#REF!</v>
      </c>
      <c r="L72" s="8">
        <v>2274033</v>
      </c>
      <c r="M72" s="8" t="e">
        <f>L72/#REF!</f>
        <v>#REF!</v>
      </c>
      <c r="N72" s="8">
        <v>50356.869999999995</v>
      </c>
      <c r="O72" s="8" t="e">
        <f>N72/#REF!</f>
        <v>#REF!</v>
      </c>
      <c r="P72" s="8">
        <v>1275142</v>
      </c>
      <c r="Q72" s="8" t="e">
        <f>P72/#REF!</f>
        <v>#REF!</v>
      </c>
      <c r="R72" s="8">
        <v>0</v>
      </c>
      <c r="S72" s="8">
        <v>0</v>
      </c>
      <c r="T72" s="8">
        <v>5.3249999999999999E-2</v>
      </c>
      <c r="U72" s="8">
        <v>5.3249999999999999E-2</v>
      </c>
      <c r="V72" s="8">
        <v>0</v>
      </c>
      <c r="W72" s="8">
        <v>0</v>
      </c>
      <c r="X72" s="8">
        <v>2.9583333333333333E-2</v>
      </c>
      <c r="Y72" s="8">
        <v>2.9583333333333333E-2</v>
      </c>
      <c r="Z72" s="8">
        <v>0</v>
      </c>
      <c r="AA72" s="8">
        <v>0</v>
      </c>
      <c r="AB72" s="8">
        <v>0.11833333333333333</v>
      </c>
      <c r="AC72" s="8" t="e">
        <f t="shared" si="3"/>
        <v>#REF!</v>
      </c>
      <c r="AD72" s="8" t="e">
        <f t="shared" si="4"/>
        <v>#REF!</v>
      </c>
      <c r="AE72" s="8">
        <v>0.17308934292578368</v>
      </c>
    </row>
    <row r="73" spans="1:31" x14ac:dyDescent="0.25">
      <c r="A73" s="22">
        <f t="shared" si="5"/>
        <v>69</v>
      </c>
      <c r="B73" s="7">
        <v>2003</v>
      </c>
      <c r="C73" s="7">
        <v>34234043</v>
      </c>
      <c r="D73" s="7">
        <v>2816100000</v>
      </c>
      <c r="E73" s="7" t="s">
        <v>55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8">
        <v>0.17303448499178725</v>
      </c>
    </row>
    <row r="74" spans="1:31" x14ac:dyDescent="0.25">
      <c r="A74" s="22">
        <f t="shared" si="5"/>
        <v>70</v>
      </c>
      <c r="B74" s="7">
        <v>2003</v>
      </c>
      <c r="C74" s="7">
        <v>34245029</v>
      </c>
      <c r="D74" s="7">
        <v>2836400000</v>
      </c>
      <c r="E74" s="7" t="s">
        <v>88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8">
        <v>0.1682140177765519</v>
      </c>
    </row>
    <row r="75" spans="1:31" x14ac:dyDescent="0.25">
      <c r="A75" s="22">
        <f t="shared" si="5"/>
        <v>71</v>
      </c>
      <c r="B75" s="7">
        <v>2003</v>
      </c>
      <c r="C75" s="7">
        <v>34242054</v>
      </c>
      <c r="D75" s="7">
        <v>2833220000</v>
      </c>
      <c r="E75" s="7" t="s">
        <v>63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8">
        <v>0.16636907181708346</v>
      </c>
    </row>
    <row r="76" spans="1:31" x14ac:dyDescent="0.25">
      <c r="A76" s="22">
        <f t="shared" si="5"/>
        <v>72</v>
      </c>
      <c r="B76" s="7">
        <v>2003</v>
      </c>
      <c r="C76" s="7">
        <v>34211027</v>
      </c>
      <c r="D76" s="7">
        <v>2804300000</v>
      </c>
      <c r="E76" s="7" t="s">
        <v>62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8">
        <v>0.16350056518446979</v>
      </c>
    </row>
    <row r="77" spans="1:31" x14ac:dyDescent="0.25">
      <c r="A77" s="22">
        <f t="shared" si="5"/>
        <v>73</v>
      </c>
      <c r="B77" s="7">
        <v>2003</v>
      </c>
      <c r="C77" s="7">
        <v>34245037</v>
      </c>
      <c r="D77" s="7">
        <v>2836300000</v>
      </c>
      <c r="E77" s="7" t="s">
        <v>22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>
        <v>0.15492529899074176</v>
      </c>
    </row>
    <row r="78" spans="1:31" x14ac:dyDescent="0.25">
      <c r="A78" s="22">
        <f t="shared" si="5"/>
        <v>74</v>
      </c>
      <c r="B78" s="7">
        <v>2003</v>
      </c>
      <c r="C78" s="7">
        <v>34242020</v>
      </c>
      <c r="D78" s="7">
        <v>2833110000</v>
      </c>
      <c r="E78" s="7" t="s">
        <v>69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8">
        <v>0.15462164539692988</v>
      </c>
    </row>
    <row r="79" spans="1:31" x14ac:dyDescent="0.25">
      <c r="A79" s="22">
        <f t="shared" si="5"/>
        <v>75</v>
      </c>
      <c r="B79" s="7">
        <v>2003</v>
      </c>
      <c r="C79" s="7">
        <v>34231010</v>
      </c>
      <c r="D79" s="7">
        <v>2804701000</v>
      </c>
      <c r="E79" s="7" t="s">
        <v>107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8">
        <v>0.14593896640515111</v>
      </c>
    </row>
    <row r="80" spans="1:31" x14ac:dyDescent="0.25">
      <c r="A80" s="22">
        <f t="shared" si="5"/>
        <v>76</v>
      </c>
      <c r="B80" s="7">
        <v>2003</v>
      </c>
      <c r="C80" s="7">
        <v>34242046</v>
      </c>
      <c r="D80" s="7">
        <v>2833210000</v>
      </c>
      <c r="E80" s="7" t="s">
        <v>46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8">
        <v>0.14314161796894098</v>
      </c>
    </row>
    <row r="81" spans="1:31" x14ac:dyDescent="0.25">
      <c r="A81" s="22">
        <f t="shared" si="5"/>
        <v>77</v>
      </c>
      <c r="B81" s="7">
        <v>2003</v>
      </c>
      <c r="C81" s="7">
        <v>34142025</v>
      </c>
      <c r="D81" s="7">
        <v>2916311000</v>
      </c>
      <c r="E81" s="7" t="s">
        <v>51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8">
        <v>0.14042995699672975</v>
      </c>
    </row>
    <row r="82" spans="1:31" x14ac:dyDescent="0.25">
      <c r="A82" s="22">
        <f t="shared" si="5"/>
        <v>78</v>
      </c>
      <c r="B82" s="7">
        <v>2003</v>
      </c>
      <c r="C82" s="7">
        <v>34244081</v>
      </c>
      <c r="D82" s="7">
        <v>2835310000</v>
      </c>
      <c r="E82" s="7" t="s">
        <v>10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8">
        <v>0.13840326056121846</v>
      </c>
    </row>
    <row r="83" spans="1:31" x14ac:dyDescent="0.25">
      <c r="A83" s="22">
        <f t="shared" si="5"/>
        <v>79</v>
      </c>
      <c r="B83" s="7">
        <v>2003</v>
      </c>
      <c r="C83" s="7">
        <v>41432012</v>
      </c>
      <c r="D83" s="7">
        <v>2818200000</v>
      </c>
      <c r="E83" s="7" t="s">
        <v>31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8">
        <v>0.13577729773629371</v>
      </c>
    </row>
    <row r="84" spans="1:31" x14ac:dyDescent="0.25">
      <c r="A84" s="22">
        <f t="shared" si="5"/>
        <v>80</v>
      </c>
      <c r="B84" s="7">
        <v>2003</v>
      </c>
      <c r="C84" s="7">
        <v>34234035</v>
      </c>
      <c r="D84" s="7">
        <v>2818300000</v>
      </c>
      <c r="E84" s="7" t="s">
        <v>21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8">
        <v>0.13450042740289905</v>
      </c>
    </row>
    <row r="85" spans="1:31" x14ac:dyDescent="0.25">
      <c r="A85" s="22">
        <f t="shared" si="5"/>
        <v>81</v>
      </c>
      <c r="B85" s="7">
        <v>2003</v>
      </c>
      <c r="C85" s="7">
        <v>34272026</v>
      </c>
      <c r="D85" s="7">
        <v>2839903000</v>
      </c>
      <c r="E85" s="7" t="s">
        <v>48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>
        <v>0.13104243382753319</v>
      </c>
    </row>
    <row r="86" spans="1:31" x14ac:dyDescent="0.25">
      <c r="A86" s="22">
        <f t="shared" si="5"/>
        <v>82</v>
      </c>
      <c r="B86" s="7">
        <v>2003</v>
      </c>
      <c r="C86" s="7">
        <v>34242101</v>
      </c>
      <c r="D86" s="7">
        <v>2833291000</v>
      </c>
      <c r="E86" s="7" t="s">
        <v>59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>
        <v>0.12476856209136603</v>
      </c>
    </row>
    <row r="87" spans="1:31" x14ac:dyDescent="0.25">
      <c r="A87" s="22">
        <f t="shared" si="5"/>
        <v>83</v>
      </c>
      <c r="B87" s="7">
        <v>2003</v>
      </c>
      <c r="C87" s="7">
        <v>34133051</v>
      </c>
      <c r="D87" s="7">
        <v>2905310000</v>
      </c>
      <c r="E87" s="7" t="s">
        <v>11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>
        <v>0.12467435078612982</v>
      </c>
    </row>
    <row r="88" spans="1:31" x14ac:dyDescent="0.25">
      <c r="A88" s="22">
        <f t="shared" si="5"/>
        <v>84</v>
      </c>
      <c r="B88" s="7">
        <v>2003</v>
      </c>
      <c r="C88" s="7">
        <v>34245053</v>
      </c>
      <c r="D88" s="7">
        <v>2836991000</v>
      </c>
      <c r="E88" s="7" t="s">
        <v>56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>
        <v>0.1241069874077774</v>
      </c>
    </row>
    <row r="89" spans="1:31" x14ac:dyDescent="0.25">
      <c r="A89" s="22">
        <f t="shared" si="5"/>
        <v>85</v>
      </c>
      <c r="B89" s="7">
        <v>2003</v>
      </c>
      <c r="C89" s="7">
        <v>34244065</v>
      </c>
      <c r="D89" s="7">
        <v>2835240000</v>
      </c>
      <c r="E89" s="7" t="s">
        <v>60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>
        <v>0.12406978063380068</v>
      </c>
    </row>
    <row r="90" spans="1:31" x14ac:dyDescent="0.25">
      <c r="A90" s="22">
        <f t="shared" si="5"/>
        <v>86</v>
      </c>
      <c r="B90" s="7">
        <v>2003</v>
      </c>
      <c r="C90" s="7">
        <v>34242178</v>
      </c>
      <c r="D90" s="7">
        <v>2833270000</v>
      </c>
      <c r="E90" s="7" t="s">
        <v>85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8">
        <v>0.12376142227621027</v>
      </c>
    </row>
    <row r="91" spans="1:31" x14ac:dyDescent="0.25">
      <c r="A91" s="22">
        <f t="shared" si="5"/>
        <v>87</v>
      </c>
      <c r="B91" s="7">
        <v>2003</v>
      </c>
      <c r="C91" s="7">
        <v>34241023</v>
      </c>
      <c r="D91" s="7">
        <v>2827310000</v>
      </c>
      <c r="E91" s="7" t="s">
        <v>89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>
        <v>0.12344853821762099</v>
      </c>
    </row>
    <row r="92" spans="1:31" x14ac:dyDescent="0.25">
      <c r="A92" s="22">
        <f t="shared" si="5"/>
        <v>88</v>
      </c>
      <c r="B92" s="7">
        <v>2003</v>
      </c>
      <c r="C92" s="7">
        <v>34169080</v>
      </c>
      <c r="D92" s="7">
        <v>2933610000</v>
      </c>
      <c r="E92" s="7" t="s">
        <v>96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>
        <v>0.11352786875402536</v>
      </c>
    </row>
    <row r="93" spans="1:31" x14ac:dyDescent="0.25">
      <c r="A93" s="22">
        <f t="shared" si="5"/>
        <v>89</v>
      </c>
      <c r="B93" s="7">
        <v>2003</v>
      </c>
      <c r="C93" s="7">
        <v>34612072</v>
      </c>
      <c r="D93" s="7">
        <v>2835291000</v>
      </c>
      <c r="E93" s="7" t="s">
        <v>67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>
        <v>0.10781279041265884</v>
      </c>
    </row>
    <row r="94" spans="1:31" x14ac:dyDescent="0.25">
      <c r="A94" s="22">
        <f t="shared" si="5"/>
        <v>90</v>
      </c>
      <c r="B94" s="7">
        <v>2003</v>
      </c>
      <c r="C94" s="7">
        <v>34143072</v>
      </c>
      <c r="D94" s="7">
        <v>2917394000</v>
      </c>
      <c r="E94" s="7" t="s">
        <v>97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>
        <v>0.10671005476805474</v>
      </c>
    </row>
    <row r="95" spans="1:31" x14ac:dyDescent="0.25">
      <c r="A95" s="22">
        <f t="shared" si="5"/>
        <v>91</v>
      </c>
      <c r="B95" s="7">
        <v>2003</v>
      </c>
      <c r="C95" s="7">
        <v>34272077</v>
      </c>
      <c r="D95" s="7">
        <v>2839110000</v>
      </c>
      <c r="E95" s="7" t="s">
        <v>90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>
        <v>9.1066669840946649E-2</v>
      </c>
    </row>
    <row r="96" spans="1:31" x14ac:dyDescent="0.25">
      <c r="A96" s="22">
        <f t="shared" si="5"/>
        <v>92</v>
      </c>
      <c r="B96" s="7">
        <v>2003</v>
      </c>
      <c r="C96" s="7">
        <v>37420018</v>
      </c>
      <c r="D96" s="7">
        <v>2522100000</v>
      </c>
      <c r="E96" s="7" t="s">
        <v>72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>
        <v>8.9595934906613439E-2</v>
      </c>
    </row>
    <row r="97" spans="1:31" x14ac:dyDescent="0.25">
      <c r="A97" s="22">
        <f t="shared" si="5"/>
        <v>93</v>
      </c>
      <c r="B97" s="7">
        <v>2003</v>
      </c>
      <c r="C97" s="7">
        <v>34144028</v>
      </c>
      <c r="D97" s="7">
        <v>2918140000</v>
      </c>
      <c r="E97" s="7" t="s">
        <v>32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8">
        <v>7.9471174561995983E-2</v>
      </c>
    </row>
    <row r="98" spans="1:31" x14ac:dyDescent="0.25">
      <c r="A98" s="22">
        <f t="shared" si="5"/>
        <v>94</v>
      </c>
      <c r="B98" s="7">
        <v>2003</v>
      </c>
      <c r="C98" s="7">
        <v>34132038</v>
      </c>
      <c r="D98" s="7">
        <v>2906210000</v>
      </c>
      <c r="E98" s="7" t="s">
        <v>54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8">
        <v>7.7360556490873519E-2</v>
      </c>
    </row>
    <row r="99" spans="1:31" x14ac:dyDescent="0.25">
      <c r="A99" s="22">
        <f t="shared" si="5"/>
        <v>95</v>
      </c>
      <c r="B99" s="7">
        <v>2003</v>
      </c>
      <c r="C99" s="7">
        <v>34144036</v>
      </c>
      <c r="D99" s="7">
        <v>2918111000</v>
      </c>
      <c r="E99" s="7" t="s">
        <v>49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8">
        <v>6.9217186015319981E-2</v>
      </c>
    </row>
    <row r="100" spans="1:31" x14ac:dyDescent="0.25">
      <c r="A100" s="22">
        <f t="shared" si="5"/>
        <v>96</v>
      </c>
      <c r="B100" s="7">
        <v>2003</v>
      </c>
      <c r="C100" s="7">
        <v>34142033</v>
      </c>
      <c r="D100" s="7">
        <v>2916313000</v>
      </c>
      <c r="E100" s="7" t="s">
        <v>43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>
        <v>6.6385131888029275E-2</v>
      </c>
    </row>
    <row r="101" spans="1:31" x14ac:dyDescent="0.25">
      <c r="A101" s="22">
        <f t="shared" si="5"/>
        <v>97</v>
      </c>
      <c r="B101" s="7">
        <v>2003</v>
      </c>
      <c r="C101" s="7">
        <v>34143081</v>
      </c>
      <c r="D101" s="7">
        <v>2917193000</v>
      </c>
      <c r="E101" s="7" t="s">
        <v>58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>
        <v>6.3330891668470973E-2</v>
      </c>
    </row>
    <row r="102" spans="1:31" x14ac:dyDescent="0.25">
      <c r="A102" s="23">
        <f t="shared" si="5"/>
        <v>98</v>
      </c>
      <c r="B102" s="9">
        <v>2003</v>
      </c>
      <c r="C102" s="9">
        <v>34144010</v>
      </c>
      <c r="D102" s="9">
        <v>2918120000</v>
      </c>
      <c r="E102" s="9" t="s">
        <v>91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10">
        <v>5.2321310811067452E-2</v>
      </c>
    </row>
  </sheetData>
  <sortState ref="A3:AE70">
    <sortCondition descending="1" ref="AE3:AE70"/>
  </sortState>
  <mergeCells count="1">
    <mergeCell ref="A2:AE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8"/>
  <sheetViews>
    <sheetView workbookViewId="0">
      <selection activeCell="A4" sqref="A4:AE4"/>
    </sheetView>
  </sheetViews>
  <sheetFormatPr baseColWidth="10" defaultRowHeight="13.8" x14ac:dyDescent="0.25"/>
  <cols>
    <col min="1" max="1" width="11.44140625" style="3"/>
    <col min="2" max="2" width="11.6640625" style="2" bestFit="1" customWidth="1"/>
    <col min="3" max="3" width="14" style="2" customWidth="1"/>
    <col min="4" max="4" width="19.33203125" style="2" customWidth="1"/>
    <col min="5" max="5" width="41.5546875" style="2" bestFit="1" customWidth="1"/>
    <col min="6" max="6" width="13.5546875" style="2" hidden="1" customWidth="1"/>
    <col min="7" max="9" width="11.6640625" style="2" hidden="1" customWidth="1"/>
    <col min="10" max="10" width="13.5546875" style="2" hidden="1" customWidth="1"/>
    <col min="11" max="11" width="11.6640625" style="2" hidden="1" customWidth="1"/>
    <col min="12" max="12" width="13.5546875" style="2" hidden="1" customWidth="1"/>
    <col min="13" max="13" width="11.6640625" style="2" hidden="1" customWidth="1"/>
    <col min="14" max="14" width="13.5546875" style="2" hidden="1" customWidth="1"/>
    <col min="15" max="15" width="11.6640625" style="2" hidden="1" customWidth="1"/>
    <col min="16" max="16" width="13.5546875" style="2" hidden="1" customWidth="1"/>
    <col min="17" max="30" width="11.6640625" style="2" hidden="1" customWidth="1"/>
    <col min="31" max="31" width="11.6640625" style="2" bestFit="1" customWidth="1"/>
    <col min="32" max="16384" width="11.5546875" style="2"/>
  </cols>
  <sheetData>
    <row r="2" spans="1:31" s="1" customFormat="1" ht="33" customHeight="1" x14ac:dyDescent="0.3">
      <c r="A2" s="4" t="s">
        <v>140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4" spans="1:31" ht="16.2" x14ac:dyDescent="0.35">
      <c r="A4" s="24" t="s">
        <v>128</v>
      </c>
      <c r="B4" s="25" t="s">
        <v>127</v>
      </c>
      <c r="C4" s="25" t="s">
        <v>0</v>
      </c>
      <c r="D4" s="25" t="s">
        <v>1</v>
      </c>
      <c r="E4" s="25" t="s">
        <v>129</v>
      </c>
      <c r="F4" s="25" t="s">
        <v>115</v>
      </c>
      <c r="G4" s="25" t="s">
        <v>116</v>
      </c>
      <c r="H4" s="25" t="s">
        <v>2</v>
      </c>
      <c r="I4" s="25" t="s">
        <v>117</v>
      </c>
      <c r="J4" s="25" t="s">
        <v>108</v>
      </c>
      <c r="K4" s="25" t="s">
        <v>118</v>
      </c>
      <c r="L4" s="25" t="s">
        <v>109</v>
      </c>
      <c r="M4" s="25" t="s">
        <v>119</v>
      </c>
      <c r="N4" s="25" t="s">
        <v>110</v>
      </c>
      <c r="O4" s="25" t="s">
        <v>120</v>
      </c>
      <c r="P4" s="25" t="s">
        <v>111</v>
      </c>
      <c r="Q4" s="25" t="s">
        <v>121</v>
      </c>
      <c r="R4" s="25" t="s">
        <v>3</v>
      </c>
      <c r="S4" s="25" t="s">
        <v>4</v>
      </c>
      <c r="T4" s="25" t="s">
        <v>5</v>
      </c>
      <c r="U4" s="25" t="s">
        <v>122</v>
      </c>
      <c r="V4" s="25" t="s">
        <v>112</v>
      </c>
      <c r="W4" s="25" t="s">
        <v>113</v>
      </c>
      <c r="X4" s="25" t="s">
        <v>114</v>
      </c>
      <c r="Y4" s="25" t="s">
        <v>122</v>
      </c>
      <c r="Z4" s="25" t="s">
        <v>123</v>
      </c>
      <c r="AA4" s="25" t="s">
        <v>124</v>
      </c>
      <c r="AB4" s="25" t="s">
        <v>125</v>
      </c>
      <c r="AC4" s="25" t="s">
        <v>116</v>
      </c>
      <c r="AD4" s="25" t="s">
        <v>126</v>
      </c>
      <c r="AE4" s="26" t="s">
        <v>150</v>
      </c>
    </row>
    <row r="5" spans="1:31" ht="14.4" x14ac:dyDescent="0.3">
      <c r="A5" s="21">
        <v>1</v>
      </c>
      <c r="B5" s="18">
        <v>2012</v>
      </c>
      <c r="C5" s="5">
        <v>34611041</v>
      </c>
      <c r="D5" s="5">
        <v>2814100000</v>
      </c>
      <c r="E5" s="5" t="s">
        <v>9</v>
      </c>
      <c r="F5" s="12">
        <v>7</v>
      </c>
      <c r="G5" s="12">
        <v>0.7</v>
      </c>
      <c r="H5" s="12">
        <v>9</v>
      </c>
      <c r="I5" s="12">
        <v>5.5214723926380369E-2</v>
      </c>
      <c r="J5" s="12">
        <v>84267</v>
      </c>
      <c r="K5" s="12" t="e">
        <f>J5/#REF!</f>
        <v>#REF!</v>
      </c>
      <c r="L5" s="13"/>
      <c r="M5" s="12" t="e">
        <f>L5/#REF!</f>
        <v>#REF!</v>
      </c>
      <c r="N5" s="12">
        <v>97488077.969999999</v>
      </c>
      <c r="O5" s="12" t="e">
        <f>N5/#REF!</f>
        <v>#REF!</v>
      </c>
      <c r="P5" s="12">
        <v>10010282</v>
      </c>
      <c r="Q5" s="12" t="e">
        <f>P5/#REF!</f>
        <v>#REF!</v>
      </c>
      <c r="R5" s="12">
        <v>7.4166666666666672E-2</v>
      </c>
      <c r="S5" s="12">
        <v>0.44624999999999998</v>
      </c>
      <c r="T5" s="12">
        <v>0.24858</v>
      </c>
      <c r="U5" s="12">
        <v>0.76899666666666666</v>
      </c>
      <c r="V5" s="12">
        <v>0.37083333333333335</v>
      </c>
      <c r="W5" s="12">
        <v>0.24791666666666665</v>
      </c>
      <c r="X5" s="12">
        <v>0.1381</v>
      </c>
      <c r="Y5" s="12">
        <v>0.75685000000000002</v>
      </c>
      <c r="Z5" s="12">
        <v>0.7416666666666667</v>
      </c>
      <c r="AA5" s="12">
        <v>0.99166666666666659</v>
      </c>
      <c r="AB5" s="12">
        <v>0.5524</v>
      </c>
      <c r="AC5" s="6" t="e">
        <f t="shared" ref="AC5:AC36" si="0">(K5*0.5)+(M5*0.5)</f>
        <v>#REF!</v>
      </c>
      <c r="AD5" s="6" t="e">
        <f t="shared" ref="AD5:AD36" si="1">(O5*0.5)+(Q5*0.5)</f>
        <v>#REF!</v>
      </c>
      <c r="AE5" s="6">
        <v>0.51719227849352989</v>
      </c>
    </row>
    <row r="6" spans="1:31" x14ac:dyDescent="0.25">
      <c r="A6" s="22">
        <f t="shared" ref="A6:A37" si="2">A5+1</f>
        <v>2</v>
      </c>
      <c r="B6" s="19">
        <v>2012</v>
      </c>
      <c r="C6" s="7">
        <v>34231061</v>
      </c>
      <c r="D6" s="7">
        <v>2801100000</v>
      </c>
      <c r="E6" s="7" t="s">
        <v>70</v>
      </c>
      <c r="F6" s="15">
        <v>7</v>
      </c>
      <c r="G6" s="15">
        <v>0.7</v>
      </c>
      <c r="H6" s="15">
        <v>9</v>
      </c>
      <c r="I6" s="15">
        <v>5.5214723926380369E-2</v>
      </c>
      <c r="J6" s="15">
        <v>5908581</v>
      </c>
      <c r="K6" s="15" t="e">
        <f>J6/#REF!</f>
        <v>#REF!</v>
      </c>
      <c r="L6" s="15">
        <v>21470.345000000001</v>
      </c>
      <c r="M6" s="15" t="e">
        <f>L6/#REF!</f>
        <v>#REF!</v>
      </c>
      <c r="N6" s="15">
        <v>357121.50000000006</v>
      </c>
      <c r="O6" s="15" t="e">
        <f>N6/#REF!</f>
        <v>#REF!</v>
      </c>
      <c r="P6" s="15">
        <v>5971838</v>
      </c>
      <c r="Q6" s="15" t="e">
        <f>P6/#REF!</f>
        <v>#REF!</v>
      </c>
      <c r="R6" s="15">
        <v>7.166666666666667E-2</v>
      </c>
      <c r="S6" s="15">
        <v>0.44624999999999998</v>
      </c>
      <c r="T6" s="15">
        <v>0.21387</v>
      </c>
      <c r="U6" s="15">
        <v>0.7317866666666667</v>
      </c>
      <c r="V6" s="15">
        <v>0.35833333333333334</v>
      </c>
      <c r="W6" s="15">
        <v>0.24791666666666665</v>
      </c>
      <c r="X6" s="15">
        <v>0.11881666666666667</v>
      </c>
      <c r="Y6" s="15">
        <v>0.72506666666666664</v>
      </c>
      <c r="Z6" s="15">
        <v>0.71666666666666667</v>
      </c>
      <c r="AA6" s="15">
        <v>0.99166666666666659</v>
      </c>
      <c r="AB6" s="15">
        <v>0.47526666666666667</v>
      </c>
      <c r="AC6" s="8" t="e">
        <f t="shared" si="0"/>
        <v>#REF!</v>
      </c>
      <c r="AD6" s="8" t="e">
        <f t="shared" si="1"/>
        <v>#REF!</v>
      </c>
      <c r="AE6" s="8">
        <v>0.49469522593829585</v>
      </c>
    </row>
    <row r="7" spans="1:31" x14ac:dyDescent="0.25">
      <c r="A7" s="22">
        <f t="shared" si="2"/>
        <v>3</v>
      </c>
      <c r="B7" s="19">
        <v>2012</v>
      </c>
      <c r="C7" s="7">
        <v>34211035</v>
      </c>
      <c r="D7" s="7">
        <v>2804400000</v>
      </c>
      <c r="E7" s="7" t="s">
        <v>44</v>
      </c>
      <c r="F7" s="15">
        <v>10</v>
      </c>
      <c r="G7" s="15">
        <v>1</v>
      </c>
      <c r="H7" s="15">
        <v>37</v>
      </c>
      <c r="I7" s="15">
        <v>0.22699386503067484</v>
      </c>
      <c r="J7" s="15">
        <v>14533825.982999997</v>
      </c>
      <c r="K7" s="15" t="e">
        <f>J7/#REF!</f>
        <v>#REF!</v>
      </c>
      <c r="L7" s="15">
        <v>126338085.773</v>
      </c>
      <c r="M7" s="15" t="e">
        <f>L7/#REF!</f>
        <v>#REF!</v>
      </c>
      <c r="N7" s="15">
        <v>373024.04</v>
      </c>
      <c r="O7" s="15" t="e">
        <f>N7/#REF!</f>
        <v>#REF!</v>
      </c>
      <c r="P7" s="15">
        <v>2096911.3800000001</v>
      </c>
      <c r="Q7" s="15" t="e">
        <f>P7/#REF!</f>
        <v>#REF!</v>
      </c>
      <c r="R7" s="15">
        <v>7.166666666666667E-2</v>
      </c>
      <c r="S7" s="15">
        <v>0.28499999999999998</v>
      </c>
      <c r="T7" s="15">
        <v>7.8E-2</v>
      </c>
      <c r="U7" s="15">
        <v>0.43466666666666665</v>
      </c>
      <c r="V7" s="15">
        <v>0.35833333333333334</v>
      </c>
      <c r="W7" s="15">
        <v>0.15833333333333333</v>
      </c>
      <c r="X7" s="15">
        <v>4.3333333333333335E-2</v>
      </c>
      <c r="Y7" s="15">
        <v>0.55999999999999994</v>
      </c>
      <c r="Z7" s="15">
        <v>0.71666666666666667</v>
      </c>
      <c r="AA7" s="15">
        <v>0.6333333333333333</v>
      </c>
      <c r="AB7" s="15">
        <v>0.17333333333333334</v>
      </c>
      <c r="AC7" s="8" t="e">
        <f t="shared" si="0"/>
        <v>#REF!</v>
      </c>
      <c r="AD7" s="8" t="e">
        <f t="shared" si="1"/>
        <v>#REF!</v>
      </c>
      <c r="AE7" s="8">
        <v>0.48076904890062855</v>
      </c>
    </row>
    <row r="8" spans="1:31" ht="14.4" x14ac:dyDescent="0.3">
      <c r="A8" s="22">
        <f t="shared" si="2"/>
        <v>4</v>
      </c>
      <c r="B8" s="19">
        <v>2012</v>
      </c>
      <c r="C8" s="7">
        <v>34115061</v>
      </c>
      <c r="D8" s="7">
        <v>2903210000</v>
      </c>
      <c r="E8" s="7" t="s">
        <v>99</v>
      </c>
      <c r="F8" s="15">
        <v>7</v>
      </c>
      <c r="G8" s="15">
        <v>0.7</v>
      </c>
      <c r="H8" s="15">
        <v>18</v>
      </c>
      <c r="I8" s="15">
        <v>0.11042944785276074</v>
      </c>
      <c r="J8" s="15">
        <v>8507706</v>
      </c>
      <c r="K8" s="15" t="e">
        <f>J8/#REF!</f>
        <v>#REF!</v>
      </c>
      <c r="L8" s="16"/>
      <c r="M8" s="15" t="e">
        <f>L8/#REF!</f>
        <v>#REF!</v>
      </c>
      <c r="N8" s="15">
        <v>116141435.75999999</v>
      </c>
      <c r="O8" s="15" t="e">
        <f>N8/#REF!</f>
        <v>#REF!</v>
      </c>
      <c r="P8" s="15">
        <v>1639190</v>
      </c>
      <c r="Q8" s="15" t="e">
        <f>P8/#REF!</f>
        <v>#REF!</v>
      </c>
      <c r="R8" s="15">
        <v>3.833333333333333E-2</v>
      </c>
      <c r="S8" s="15">
        <v>0.25395000000000001</v>
      </c>
      <c r="T8" s="15">
        <v>0.39603300000000002</v>
      </c>
      <c r="U8" s="15">
        <v>0.68831633333333331</v>
      </c>
      <c r="V8" s="15">
        <v>0.19166666666666665</v>
      </c>
      <c r="W8" s="15">
        <v>0.14108333333333334</v>
      </c>
      <c r="X8" s="15">
        <v>0.22001833333333334</v>
      </c>
      <c r="Y8" s="15">
        <v>0.55276833333333331</v>
      </c>
      <c r="Z8" s="15">
        <v>0.3833333333333333</v>
      </c>
      <c r="AA8" s="15">
        <v>0.56433333333333335</v>
      </c>
      <c r="AB8" s="15">
        <v>0.88007333333333337</v>
      </c>
      <c r="AC8" s="8" t="e">
        <f t="shared" si="0"/>
        <v>#REF!</v>
      </c>
      <c r="AD8" s="8" t="e">
        <f t="shared" si="1"/>
        <v>#REF!</v>
      </c>
      <c r="AE8" s="8">
        <v>0.44177302832425025</v>
      </c>
    </row>
    <row r="9" spans="1:31" x14ac:dyDescent="0.25">
      <c r="A9" s="22">
        <f t="shared" si="2"/>
        <v>5</v>
      </c>
      <c r="B9" s="19">
        <v>2012</v>
      </c>
      <c r="C9" s="7">
        <v>34114048</v>
      </c>
      <c r="D9" s="7">
        <v>2902200000</v>
      </c>
      <c r="E9" s="7" t="s">
        <v>93</v>
      </c>
      <c r="F9" s="15">
        <v>1</v>
      </c>
      <c r="G9" s="15">
        <v>0.1</v>
      </c>
      <c r="H9" s="15">
        <v>1</v>
      </c>
      <c r="I9" s="15">
        <v>6.1349693251533744E-3</v>
      </c>
      <c r="J9" s="15">
        <v>4785860</v>
      </c>
      <c r="K9" s="15" t="e">
        <f>J9/#REF!</f>
        <v>#REF!</v>
      </c>
      <c r="L9" s="15">
        <v>6945.6559999999999</v>
      </c>
      <c r="M9" s="15" t="e">
        <f>L9/#REF!</f>
        <v>#REF!</v>
      </c>
      <c r="N9" s="15">
        <v>3128815.64</v>
      </c>
      <c r="O9" s="15" t="e">
        <f>N9/#REF!</f>
        <v>#REF!</v>
      </c>
      <c r="P9" s="15">
        <v>606100</v>
      </c>
      <c r="Q9" s="15" t="e">
        <f>P9/#REF!</f>
        <v>#REF!</v>
      </c>
      <c r="R9" s="15">
        <v>4.0833333333333333E-2</v>
      </c>
      <c r="S9" s="15">
        <v>0.41947499999999999</v>
      </c>
      <c r="T9" s="15">
        <v>0.32383875000000001</v>
      </c>
      <c r="U9" s="15">
        <v>0.78414708333333327</v>
      </c>
      <c r="V9" s="15">
        <v>0.20416666666666666</v>
      </c>
      <c r="W9" s="15">
        <v>0.23304166666666665</v>
      </c>
      <c r="X9" s="15">
        <v>0.17991041666666666</v>
      </c>
      <c r="Y9" s="15">
        <v>0.61711874999999994</v>
      </c>
      <c r="Z9" s="15">
        <v>0.40833333333333333</v>
      </c>
      <c r="AA9" s="15">
        <v>0.93216666666666659</v>
      </c>
      <c r="AB9" s="15">
        <v>0.71964166666666662</v>
      </c>
      <c r="AC9" s="8" t="e">
        <f t="shared" si="0"/>
        <v>#REF!</v>
      </c>
      <c r="AD9" s="8" t="e">
        <f t="shared" si="1"/>
        <v>#REF!</v>
      </c>
      <c r="AE9" s="8">
        <v>0.40781004442498298</v>
      </c>
    </row>
    <row r="10" spans="1:31" x14ac:dyDescent="0.25">
      <c r="A10" s="22">
        <f t="shared" si="2"/>
        <v>6</v>
      </c>
      <c r="B10" s="19">
        <v>2012</v>
      </c>
      <c r="C10" s="7">
        <v>34114030</v>
      </c>
      <c r="D10" s="7">
        <v>2902500000</v>
      </c>
      <c r="E10" s="7" t="s">
        <v>7</v>
      </c>
      <c r="F10" s="15">
        <v>5</v>
      </c>
      <c r="G10" s="15">
        <v>0.5</v>
      </c>
      <c r="H10" s="15">
        <v>6</v>
      </c>
      <c r="I10" s="15">
        <v>3.6809815950920248E-2</v>
      </c>
      <c r="J10" s="15">
        <v>6519</v>
      </c>
      <c r="K10" s="15" t="e">
        <f>J10/#REF!</f>
        <v>#REF!</v>
      </c>
      <c r="L10" s="15">
        <v>0.61699999999999999</v>
      </c>
      <c r="M10" s="15" t="e">
        <f>L10/#REF!</f>
        <v>#REF!</v>
      </c>
      <c r="N10" s="15">
        <v>288.61</v>
      </c>
      <c r="O10" s="15" t="e">
        <f>N10/#REF!</f>
        <v>#REF!</v>
      </c>
      <c r="P10" s="15">
        <v>7</v>
      </c>
      <c r="Q10" s="15" t="e">
        <f>P10/#REF!</f>
        <v>#REF!</v>
      </c>
      <c r="R10" s="15">
        <v>3.663333333333333E-2</v>
      </c>
      <c r="S10" s="15">
        <v>0.44624999999999998</v>
      </c>
      <c r="T10" s="15">
        <v>0.255</v>
      </c>
      <c r="U10" s="15">
        <v>0.73788333333333334</v>
      </c>
      <c r="V10" s="15">
        <v>0.18316666666666664</v>
      </c>
      <c r="W10" s="15">
        <v>0.24791666666666665</v>
      </c>
      <c r="X10" s="15">
        <v>0.14166666666666666</v>
      </c>
      <c r="Y10" s="15">
        <v>0.57274999999999987</v>
      </c>
      <c r="Z10" s="15">
        <v>0.36633333333333329</v>
      </c>
      <c r="AA10" s="15">
        <v>0.99166666666666659</v>
      </c>
      <c r="AB10" s="15">
        <v>0.56666666666666665</v>
      </c>
      <c r="AC10" s="8" t="e">
        <f t="shared" si="0"/>
        <v>#REF!</v>
      </c>
      <c r="AD10" s="8" t="e">
        <f t="shared" si="1"/>
        <v>#REF!</v>
      </c>
      <c r="AE10" s="8">
        <v>0.40609118738009459</v>
      </c>
    </row>
    <row r="11" spans="1:31" x14ac:dyDescent="0.25">
      <c r="A11" s="22">
        <f t="shared" si="2"/>
        <v>7</v>
      </c>
      <c r="B11" s="19">
        <v>2012</v>
      </c>
      <c r="C11" s="7">
        <v>34114072</v>
      </c>
      <c r="D11" s="7">
        <v>2707200000</v>
      </c>
      <c r="E11" s="7" t="s">
        <v>135</v>
      </c>
      <c r="F11" s="15">
        <v>7</v>
      </c>
      <c r="G11" s="15">
        <v>0.7</v>
      </c>
      <c r="H11" s="15">
        <v>6</v>
      </c>
      <c r="I11" s="15">
        <v>3.6809815950920248E-2</v>
      </c>
      <c r="J11" s="15">
        <v>739290</v>
      </c>
      <c r="K11" s="15" t="e">
        <f>J11/#REF!</f>
        <v>#REF!</v>
      </c>
      <c r="L11" s="15">
        <v>1789.925</v>
      </c>
      <c r="M11" s="15" t="e">
        <f>L11/#REF!</f>
        <v>#REF!</v>
      </c>
      <c r="N11" s="15">
        <v>914530.78</v>
      </c>
      <c r="O11" s="15" t="e">
        <f>N11/#REF!</f>
        <v>#REF!</v>
      </c>
      <c r="P11" s="15">
        <v>153500</v>
      </c>
      <c r="Q11" s="15" t="e">
        <f>P11/#REF!</f>
        <v>#REF!</v>
      </c>
      <c r="R11" s="15">
        <v>3.6333333333333329E-2</v>
      </c>
      <c r="S11" s="15">
        <v>0.44624999999999998</v>
      </c>
      <c r="T11" s="15">
        <v>0.17111625</v>
      </c>
      <c r="U11" s="15">
        <v>0.65369958333333333</v>
      </c>
      <c r="V11" s="15">
        <v>0.18166666666666664</v>
      </c>
      <c r="W11" s="15">
        <v>0.24791666666666665</v>
      </c>
      <c r="X11" s="15">
        <v>9.5064583333333327E-2</v>
      </c>
      <c r="Y11" s="15">
        <v>0.52464791666666666</v>
      </c>
      <c r="Z11" s="15">
        <v>0.36333333333333329</v>
      </c>
      <c r="AA11" s="15">
        <v>0.99166666666666659</v>
      </c>
      <c r="AB11" s="15">
        <v>0.38025833333333331</v>
      </c>
      <c r="AC11" s="8" t="e">
        <f t="shared" si="0"/>
        <v>#REF!</v>
      </c>
      <c r="AD11" s="8" t="e">
        <f t="shared" si="1"/>
        <v>#REF!</v>
      </c>
      <c r="AE11" s="8">
        <v>0.3942375885618149</v>
      </c>
    </row>
    <row r="12" spans="1:31" x14ac:dyDescent="0.25">
      <c r="A12" s="22">
        <f t="shared" si="2"/>
        <v>8</v>
      </c>
      <c r="B12" s="19">
        <v>2012</v>
      </c>
      <c r="C12" s="7">
        <v>34611017</v>
      </c>
      <c r="D12" s="7">
        <v>2808001000</v>
      </c>
      <c r="E12" s="7" t="s">
        <v>102</v>
      </c>
      <c r="F12" s="15">
        <v>9</v>
      </c>
      <c r="G12" s="15">
        <v>0.9</v>
      </c>
      <c r="H12" s="15">
        <v>17</v>
      </c>
      <c r="I12" s="15">
        <v>0.10429447852760736</v>
      </c>
      <c r="J12" s="15">
        <v>16306006</v>
      </c>
      <c r="K12" s="15" t="e">
        <f>J12/#REF!</f>
        <v>#REF!</v>
      </c>
      <c r="L12" s="15">
        <v>0</v>
      </c>
      <c r="M12" s="15" t="e">
        <f>L12/#REF!</f>
        <v>#REF!</v>
      </c>
      <c r="N12" s="15">
        <v>89117486.360000044</v>
      </c>
      <c r="O12" s="15" t="e">
        <f>N12/#REF!</f>
        <v>#REF!</v>
      </c>
      <c r="P12" s="15">
        <v>579350</v>
      </c>
      <c r="Q12" s="15" t="e">
        <f>P12/#REF!</f>
        <v>#REF!</v>
      </c>
      <c r="R12" s="15">
        <v>4.0833333333333333E-2</v>
      </c>
      <c r="S12" s="15">
        <v>0.28499999999999998</v>
      </c>
      <c r="T12" s="15">
        <v>0.21322199999999999</v>
      </c>
      <c r="U12" s="15">
        <v>0.53905533333333333</v>
      </c>
      <c r="V12" s="15">
        <v>0.20416666666666666</v>
      </c>
      <c r="W12" s="15">
        <v>0.15833333333333333</v>
      </c>
      <c r="X12" s="15">
        <v>0.11845666666666667</v>
      </c>
      <c r="Y12" s="15">
        <v>0.48095666666666664</v>
      </c>
      <c r="Z12" s="15">
        <v>0.40833333333333333</v>
      </c>
      <c r="AA12" s="15">
        <v>0.6333333333333333</v>
      </c>
      <c r="AB12" s="15">
        <v>0.47382666666666667</v>
      </c>
      <c r="AC12" s="8" t="e">
        <f t="shared" si="0"/>
        <v>#REF!</v>
      </c>
      <c r="AD12" s="8" t="e">
        <f t="shared" si="1"/>
        <v>#REF!</v>
      </c>
      <c r="AE12" s="8">
        <v>0.38897487731626257</v>
      </c>
    </row>
    <row r="13" spans="1:31" x14ac:dyDescent="0.25">
      <c r="A13" s="22">
        <f t="shared" si="2"/>
        <v>9</v>
      </c>
      <c r="B13" s="19">
        <v>2012</v>
      </c>
      <c r="C13" s="7">
        <v>34760012</v>
      </c>
      <c r="D13" s="7">
        <v>3902100000</v>
      </c>
      <c r="E13" s="7" t="s">
        <v>15</v>
      </c>
      <c r="F13" s="15">
        <v>7</v>
      </c>
      <c r="G13" s="15">
        <v>0.7</v>
      </c>
      <c r="H13" s="15">
        <v>27</v>
      </c>
      <c r="I13" s="15">
        <v>0.16564417177914109</v>
      </c>
      <c r="J13" s="15">
        <v>191775612</v>
      </c>
      <c r="K13" s="15" t="e">
        <f>J13/#REF!</f>
        <v>#REF!</v>
      </c>
      <c r="L13" s="15">
        <v>172507.3</v>
      </c>
      <c r="M13" s="15" t="e">
        <f>L13/#REF!</f>
        <v>#REF!</v>
      </c>
      <c r="N13" s="15">
        <v>10106.789999999997</v>
      </c>
      <c r="O13" s="15" t="e">
        <f>N13/#REF!</f>
        <v>#REF!</v>
      </c>
      <c r="P13" s="15">
        <v>896329.89</v>
      </c>
      <c r="Q13" s="15" t="e">
        <f>P13/#REF!</f>
        <v>#REF!</v>
      </c>
      <c r="R13" s="15">
        <v>3.663333333333333E-2</v>
      </c>
      <c r="S13" s="15">
        <v>0.28499999999999998</v>
      </c>
      <c r="T13" s="15">
        <v>0.24967499999999998</v>
      </c>
      <c r="U13" s="15">
        <v>0.57130833333333331</v>
      </c>
      <c r="V13" s="15">
        <v>0.18316666666666664</v>
      </c>
      <c r="W13" s="15">
        <v>0.15833333333333333</v>
      </c>
      <c r="X13" s="15">
        <v>0.13870833333333332</v>
      </c>
      <c r="Y13" s="15">
        <v>0.48020833333333329</v>
      </c>
      <c r="Z13" s="15">
        <v>0.36633333333333329</v>
      </c>
      <c r="AA13" s="15">
        <v>0.6333333333333333</v>
      </c>
      <c r="AB13" s="15">
        <v>0.55483333333333329</v>
      </c>
      <c r="AC13" s="8" t="e">
        <f t="shared" si="0"/>
        <v>#REF!</v>
      </c>
      <c r="AD13" s="8" t="e">
        <f t="shared" si="1"/>
        <v>#REF!</v>
      </c>
      <c r="AE13" s="8">
        <v>0.38659425329520158</v>
      </c>
    </row>
    <row r="14" spans="1:31" x14ac:dyDescent="0.25">
      <c r="A14" s="22">
        <f t="shared" si="2"/>
        <v>10</v>
      </c>
      <c r="B14" s="19">
        <v>2012</v>
      </c>
      <c r="C14" s="7">
        <v>34252017</v>
      </c>
      <c r="D14" s="7">
        <v>2843210000</v>
      </c>
      <c r="E14" s="7" t="s">
        <v>73</v>
      </c>
      <c r="F14" s="15">
        <v>4</v>
      </c>
      <c r="G14" s="15">
        <v>0.4</v>
      </c>
      <c r="H14" s="15">
        <v>5</v>
      </c>
      <c r="I14" s="15">
        <v>3.0674846625766871E-2</v>
      </c>
      <c r="J14" s="15">
        <v>20171.402399999999</v>
      </c>
      <c r="K14" s="15" t="e">
        <f>J14/#REF!</f>
        <v>#REF!</v>
      </c>
      <c r="L14" s="15">
        <v>57823.769899999992</v>
      </c>
      <c r="M14" s="15" t="e">
        <f>L14/#REF!</f>
        <v>#REF!</v>
      </c>
      <c r="N14" s="15">
        <v>340.1</v>
      </c>
      <c r="O14" s="15" t="e">
        <f>N14/#REF!</f>
        <v>#REF!</v>
      </c>
      <c r="P14" s="15">
        <v>16590.810000000001</v>
      </c>
      <c r="Q14" s="15" t="e">
        <f>P14/#REF!</f>
        <v>#REF!</v>
      </c>
      <c r="R14" s="15">
        <v>7.4166666666666672E-2</v>
      </c>
      <c r="S14" s="15">
        <v>0.28499999999999998</v>
      </c>
      <c r="T14" s="15">
        <v>0</v>
      </c>
      <c r="U14" s="15">
        <v>0.35916666666666663</v>
      </c>
      <c r="V14" s="15">
        <v>0.37083333333333335</v>
      </c>
      <c r="W14" s="15">
        <v>0.15833333333333333</v>
      </c>
      <c r="X14" s="15">
        <v>0</v>
      </c>
      <c r="Y14" s="15">
        <v>0.52916666666666667</v>
      </c>
      <c r="Z14" s="15">
        <v>0.7416666666666667</v>
      </c>
      <c r="AA14" s="15">
        <v>0.6333333333333333</v>
      </c>
      <c r="AB14" s="15">
        <v>0</v>
      </c>
      <c r="AC14" s="8" t="e">
        <f t="shared" si="0"/>
        <v>#REF!</v>
      </c>
      <c r="AD14" s="8" t="e">
        <f t="shared" si="1"/>
        <v>#REF!</v>
      </c>
      <c r="AE14" s="8">
        <v>0.38338517973385772</v>
      </c>
    </row>
    <row r="15" spans="1:31" ht="14.4" x14ac:dyDescent="0.3">
      <c r="A15" s="22">
        <f t="shared" si="2"/>
        <v>11</v>
      </c>
      <c r="B15" s="19">
        <v>2012</v>
      </c>
      <c r="C15" s="7">
        <v>34233012</v>
      </c>
      <c r="D15" s="7">
        <v>2813100000</v>
      </c>
      <c r="E15" s="7" t="s">
        <v>34</v>
      </c>
      <c r="F15" s="15">
        <v>1</v>
      </c>
      <c r="G15" s="15">
        <v>0.1</v>
      </c>
      <c r="H15" s="15">
        <v>2</v>
      </c>
      <c r="I15" s="15">
        <v>1.2269938650306749E-2</v>
      </c>
      <c r="J15" s="15">
        <v>1655</v>
      </c>
      <c r="K15" s="15" t="e">
        <f>J15/#REF!</f>
        <v>#REF!</v>
      </c>
      <c r="L15" s="16"/>
      <c r="M15" s="15" t="e">
        <f>L15/#REF!</f>
        <v>#REF!</v>
      </c>
      <c r="N15" s="15">
        <v>494007.39999999997</v>
      </c>
      <c r="O15" s="15" t="e">
        <f>N15/#REF!</f>
        <v>#REF!</v>
      </c>
      <c r="P15" s="15">
        <v>5447.1200000000008</v>
      </c>
      <c r="Q15" s="15" t="e">
        <f>P15/#REF!</f>
        <v>#REF!</v>
      </c>
      <c r="R15" s="15">
        <v>3.5833333333333335E-2</v>
      </c>
      <c r="S15" s="15">
        <v>0.3075</v>
      </c>
      <c r="T15" s="15">
        <v>0.36413499999999999</v>
      </c>
      <c r="U15" s="15">
        <v>0.70746833333333337</v>
      </c>
      <c r="V15" s="15">
        <v>0.17916666666666667</v>
      </c>
      <c r="W15" s="15">
        <v>0.17083333333333334</v>
      </c>
      <c r="X15" s="15">
        <v>0.20229722222222221</v>
      </c>
      <c r="Y15" s="15">
        <v>0.55229722222222222</v>
      </c>
      <c r="Z15" s="15">
        <v>0.35833333333333334</v>
      </c>
      <c r="AA15" s="15">
        <v>0.68333333333333335</v>
      </c>
      <c r="AB15" s="15">
        <v>0.80918888888888885</v>
      </c>
      <c r="AC15" s="8" t="e">
        <f t="shared" si="0"/>
        <v>#REF!</v>
      </c>
      <c r="AD15" s="8" t="e">
        <f t="shared" si="1"/>
        <v>#REF!</v>
      </c>
      <c r="AE15" s="8">
        <v>0.38112420892572624</v>
      </c>
    </row>
    <row r="16" spans="1:31" ht="14.4" x14ac:dyDescent="0.3">
      <c r="A16" s="22">
        <f t="shared" si="2"/>
        <v>12</v>
      </c>
      <c r="B16" s="19">
        <v>2012</v>
      </c>
      <c r="C16" s="7">
        <v>34171068</v>
      </c>
      <c r="D16" s="7">
        <v>2910200000</v>
      </c>
      <c r="E16" s="7" t="s">
        <v>130</v>
      </c>
      <c r="F16" s="15">
        <v>3</v>
      </c>
      <c r="G16" s="15">
        <v>0.3</v>
      </c>
      <c r="H16" s="15">
        <v>6</v>
      </c>
      <c r="I16" s="15">
        <v>3.6809815950920248E-2</v>
      </c>
      <c r="J16" s="15">
        <v>58424</v>
      </c>
      <c r="K16" s="15" t="e">
        <f>J16/#REF!</f>
        <v>#REF!</v>
      </c>
      <c r="L16" s="16"/>
      <c r="M16" s="15" t="e">
        <f>L16/#REF!</f>
        <v>#REF!</v>
      </c>
      <c r="N16" s="15">
        <v>1651504.7399999998</v>
      </c>
      <c r="O16" s="15" t="e">
        <f>N16/#REF!</f>
        <v>#REF!</v>
      </c>
      <c r="P16" s="15">
        <v>7626.4</v>
      </c>
      <c r="Q16" s="15" t="e">
        <f>P16/#REF!</f>
        <v>#REF!</v>
      </c>
      <c r="R16" s="15">
        <v>3.833333333333333E-2</v>
      </c>
      <c r="S16" s="15">
        <v>0.3075</v>
      </c>
      <c r="T16" s="15">
        <v>0.29322857142857145</v>
      </c>
      <c r="U16" s="15">
        <v>0.63906190476190483</v>
      </c>
      <c r="V16" s="15">
        <v>0.19166666666666665</v>
      </c>
      <c r="W16" s="15">
        <v>0.17083333333333334</v>
      </c>
      <c r="X16" s="15">
        <v>0.16290476190476191</v>
      </c>
      <c r="Y16" s="15">
        <v>0.52540476190476193</v>
      </c>
      <c r="Z16" s="15">
        <v>0.3833333333333333</v>
      </c>
      <c r="AA16" s="15">
        <v>0.68333333333333335</v>
      </c>
      <c r="AB16" s="15">
        <v>0.65161904761904765</v>
      </c>
      <c r="AC16" s="8" t="e">
        <f t="shared" si="0"/>
        <v>#REF!</v>
      </c>
      <c r="AD16" s="8" t="e">
        <f t="shared" si="1"/>
        <v>#REF!</v>
      </c>
      <c r="AE16" s="8">
        <v>0.38043209750142826</v>
      </c>
    </row>
    <row r="17" spans="1:31" x14ac:dyDescent="0.25">
      <c r="A17" s="22">
        <f t="shared" si="2"/>
        <v>13</v>
      </c>
      <c r="B17" s="19">
        <v>2012</v>
      </c>
      <c r="C17" s="7">
        <v>34132011</v>
      </c>
      <c r="D17" s="7">
        <v>2905110000</v>
      </c>
      <c r="E17" s="7" t="s">
        <v>17</v>
      </c>
      <c r="F17" s="15">
        <v>6</v>
      </c>
      <c r="G17" s="15">
        <v>0.6</v>
      </c>
      <c r="H17" s="15">
        <v>6</v>
      </c>
      <c r="I17" s="15">
        <v>3.6809815950920248E-2</v>
      </c>
      <c r="J17" s="15">
        <v>413.25199999999995</v>
      </c>
      <c r="K17" s="15" t="e">
        <f>J17/#REF!</f>
        <v>#REF!</v>
      </c>
      <c r="L17" s="15">
        <v>12557.517</v>
      </c>
      <c r="M17" s="15" t="e">
        <f>L17/#REF!</f>
        <v>#REF!</v>
      </c>
      <c r="N17" s="15">
        <v>2420.4</v>
      </c>
      <c r="O17" s="15" t="e">
        <f>N17/#REF!</f>
        <v>#REF!</v>
      </c>
      <c r="P17" s="15">
        <v>19837856</v>
      </c>
      <c r="Q17" s="15" t="e">
        <f>P17/#REF!</f>
        <v>#REF!</v>
      </c>
      <c r="R17" s="15">
        <v>3.833333333333333E-2</v>
      </c>
      <c r="S17" s="15">
        <v>0.25395000000000001</v>
      </c>
      <c r="T17" s="15">
        <v>0.28500000000000003</v>
      </c>
      <c r="U17" s="15">
        <v>0.57728333333333337</v>
      </c>
      <c r="V17" s="15">
        <v>0.19166666666666665</v>
      </c>
      <c r="W17" s="15">
        <v>0.14108333333333334</v>
      </c>
      <c r="X17" s="15">
        <v>0.15833333333333335</v>
      </c>
      <c r="Y17" s="15">
        <v>0.49108333333333332</v>
      </c>
      <c r="Z17" s="15">
        <v>0.3833333333333333</v>
      </c>
      <c r="AA17" s="15">
        <v>0.56433333333333335</v>
      </c>
      <c r="AB17" s="15">
        <v>0.63333333333333341</v>
      </c>
      <c r="AC17" s="8" t="e">
        <f t="shared" si="0"/>
        <v>#REF!</v>
      </c>
      <c r="AD17" s="8" t="e">
        <f t="shared" si="1"/>
        <v>#REF!</v>
      </c>
      <c r="AE17" s="8">
        <v>0.3769340116126404</v>
      </c>
    </row>
    <row r="18" spans="1:31" x14ac:dyDescent="0.25">
      <c r="A18" s="22">
        <f t="shared" si="2"/>
        <v>14</v>
      </c>
      <c r="B18" s="19">
        <v>2012</v>
      </c>
      <c r="C18" s="7">
        <v>34173028</v>
      </c>
      <c r="D18" s="7">
        <v>2914120000</v>
      </c>
      <c r="E18" s="7" t="s">
        <v>104</v>
      </c>
      <c r="F18" s="15">
        <v>5</v>
      </c>
      <c r="G18" s="15">
        <v>0.5</v>
      </c>
      <c r="H18" s="15">
        <v>5</v>
      </c>
      <c r="I18" s="15">
        <v>3.0674846625766871E-2</v>
      </c>
      <c r="J18" s="15">
        <v>14483677</v>
      </c>
      <c r="K18" s="15" t="e">
        <f>J18/#REF!</f>
        <v>#REF!</v>
      </c>
      <c r="L18" s="15">
        <v>12.114000000000001</v>
      </c>
      <c r="M18" s="15" t="e">
        <f>L18/#REF!</f>
        <v>#REF!</v>
      </c>
      <c r="N18" s="15">
        <v>20542846.09</v>
      </c>
      <c r="O18" s="15" t="e">
        <f>N18/#REF!</f>
        <v>#REF!</v>
      </c>
      <c r="P18" s="15">
        <v>61870</v>
      </c>
      <c r="Q18" s="15" t="e">
        <f>P18/#REF!</f>
        <v>#REF!</v>
      </c>
      <c r="R18" s="15">
        <v>4.0833333333333333E-2</v>
      </c>
      <c r="S18" s="15">
        <v>0.25395000000000001</v>
      </c>
      <c r="T18" s="15">
        <v>0.28336714285714293</v>
      </c>
      <c r="U18" s="15">
        <v>0.57815047619047633</v>
      </c>
      <c r="V18" s="15">
        <v>0.20416666666666666</v>
      </c>
      <c r="W18" s="15">
        <v>0.14108333333333334</v>
      </c>
      <c r="X18" s="15">
        <v>0.1574261904761905</v>
      </c>
      <c r="Y18" s="15">
        <v>0.5026761904761905</v>
      </c>
      <c r="Z18" s="15">
        <v>0.40833333333333333</v>
      </c>
      <c r="AA18" s="15">
        <v>0.56433333333333335</v>
      </c>
      <c r="AB18" s="15">
        <v>0.62970476190476199</v>
      </c>
      <c r="AC18" s="8" t="e">
        <f t="shared" si="0"/>
        <v>#REF!</v>
      </c>
      <c r="AD18" s="8" t="e">
        <f t="shared" si="1"/>
        <v>#REF!</v>
      </c>
      <c r="AE18" s="8">
        <v>0.37552310174629366</v>
      </c>
    </row>
    <row r="19" spans="1:31" x14ac:dyDescent="0.25">
      <c r="A19" s="22">
        <f t="shared" si="2"/>
        <v>15</v>
      </c>
      <c r="B19" s="19">
        <v>2012</v>
      </c>
      <c r="C19" s="7">
        <v>34231028</v>
      </c>
      <c r="D19" s="7">
        <v>2805120000</v>
      </c>
      <c r="E19" s="7" t="s">
        <v>103</v>
      </c>
      <c r="F19" s="15">
        <v>10</v>
      </c>
      <c r="G19" s="15">
        <v>1</v>
      </c>
      <c r="H19" s="15">
        <v>42</v>
      </c>
      <c r="I19" s="15">
        <v>0.25766871165644173</v>
      </c>
      <c r="J19" s="15">
        <v>93983176</v>
      </c>
      <c r="K19" s="15" t="e">
        <f>J19/#REF!</f>
        <v>#REF!</v>
      </c>
      <c r="L19" s="15">
        <v>200174.378</v>
      </c>
      <c r="M19" s="15" t="e">
        <f>L19/#REF!</f>
        <v>#REF!</v>
      </c>
      <c r="N19" s="15">
        <v>40182363.960000001</v>
      </c>
      <c r="O19" s="15" t="e">
        <f>N19/#REF!</f>
        <v>#REF!</v>
      </c>
      <c r="P19" s="15">
        <v>173280636.59</v>
      </c>
      <c r="Q19" s="15" t="e">
        <f>P19/#REF!</f>
        <v>#REF!</v>
      </c>
      <c r="R19" s="15">
        <v>3.833333333333333E-2</v>
      </c>
      <c r="S19" s="15">
        <v>0.28499999999999998</v>
      </c>
      <c r="T19" s="15">
        <v>0</v>
      </c>
      <c r="U19" s="15">
        <v>0.32333333333333331</v>
      </c>
      <c r="V19" s="15">
        <v>0.19166666666666665</v>
      </c>
      <c r="W19" s="15">
        <v>0.15833333333333333</v>
      </c>
      <c r="X19" s="15">
        <v>0</v>
      </c>
      <c r="Y19" s="15">
        <v>0.35</v>
      </c>
      <c r="Z19" s="15">
        <v>0.3833333333333333</v>
      </c>
      <c r="AA19" s="15">
        <v>0.6333333333333333</v>
      </c>
      <c r="AB19" s="15">
        <v>0</v>
      </c>
      <c r="AC19" s="8" t="e">
        <f t="shared" si="0"/>
        <v>#REF!</v>
      </c>
      <c r="AD19" s="8" t="e">
        <f t="shared" si="1"/>
        <v>#REF!</v>
      </c>
      <c r="AE19" s="8">
        <v>0.37531790693437195</v>
      </c>
    </row>
    <row r="20" spans="1:31" x14ac:dyDescent="0.25">
      <c r="A20" s="22">
        <f t="shared" si="2"/>
        <v>16</v>
      </c>
      <c r="B20" s="19">
        <v>2012</v>
      </c>
      <c r="C20" s="7">
        <v>34242135</v>
      </c>
      <c r="D20" s="7">
        <v>2830101000</v>
      </c>
      <c r="E20" s="7" t="s">
        <v>77</v>
      </c>
      <c r="F20" s="15">
        <v>10</v>
      </c>
      <c r="G20" s="15">
        <v>1</v>
      </c>
      <c r="H20" s="15">
        <v>18</v>
      </c>
      <c r="I20" s="15">
        <v>0.11042944785276074</v>
      </c>
      <c r="J20" s="15">
        <v>132842769</v>
      </c>
      <c r="K20" s="15" t="e">
        <f>J20/#REF!</f>
        <v>#REF!</v>
      </c>
      <c r="L20" s="15">
        <v>11924.965999999999</v>
      </c>
      <c r="M20" s="15" t="e">
        <f>L20/#REF!</f>
        <v>#REF!</v>
      </c>
      <c r="N20" s="15">
        <v>90590247.960000008</v>
      </c>
      <c r="O20" s="15" t="e">
        <f>N20/#REF!</f>
        <v>#REF!</v>
      </c>
      <c r="P20" s="15">
        <v>2139001</v>
      </c>
      <c r="Q20" s="15" t="e">
        <f>P20/#REF!</f>
        <v>#REF!</v>
      </c>
      <c r="R20" s="15">
        <v>3.833333333333333E-2</v>
      </c>
      <c r="S20" s="15">
        <v>0.28499999999999998</v>
      </c>
      <c r="T20" s="15">
        <v>9.5250000000000001E-2</v>
      </c>
      <c r="U20" s="15">
        <v>0.41858333333333331</v>
      </c>
      <c r="V20" s="15">
        <v>0.19166666666666665</v>
      </c>
      <c r="W20" s="15">
        <v>0.15833333333333333</v>
      </c>
      <c r="X20" s="15">
        <v>5.2916666666666667E-2</v>
      </c>
      <c r="Y20" s="15">
        <v>0.40291666666666665</v>
      </c>
      <c r="Z20" s="15">
        <v>0.3833333333333333</v>
      </c>
      <c r="AA20" s="15">
        <v>0.6333333333333333</v>
      </c>
      <c r="AB20" s="15">
        <v>0.21166666666666667</v>
      </c>
      <c r="AC20" s="8" t="e">
        <f t="shared" si="0"/>
        <v>#REF!</v>
      </c>
      <c r="AD20" s="8" t="e">
        <f t="shared" si="1"/>
        <v>#REF!</v>
      </c>
      <c r="AE20" s="8">
        <v>0.36706575678548348</v>
      </c>
    </row>
    <row r="21" spans="1:31" x14ac:dyDescent="0.25">
      <c r="A21" s="22">
        <f t="shared" si="2"/>
        <v>17</v>
      </c>
      <c r="B21" s="19">
        <v>2012</v>
      </c>
      <c r="C21" s="7">
        <v>34211019</v>
      </c>
      <c r="D21" s="7">
        <v>2804100000</v>
      </c>
      <c r="E21" s="7" t="s">
        <v>81</v>
      </c>
      <c r="F21" s="15">
        <v>8</v>
      </c>
      <c r="G21" s="15">
        <v>0.8</v>
      </c>
      <c r="H21" s="15">
        <v>16</v>
      </c>
      <c r="I21" s="15">
        <v>9.815950920245399E-2</v>
      </c>
      <c r="J21" s="15">
        <v>518707</v>
      </c>
      <c r="K21" s="15" t="e">
        <f>J21/#REF!</f>
        <v>#REF!</v>
      </c>
      <c r="L21" s="15">
        <v>1955.0349999999999</v>
      </c>
      <c r="M21" s="15" t="e">
        <f>L21/#REF!</f>
        <v>#REF!</v>
      </c>
      <c r="N21" s="15">
        <v>308948.37</v>
      </c>
      <c r="O21" s="15" t="e">
        <f>N21/#REF!</f>
        <v>#REF!</v>
      </c>
      <c r="P21" s="15">
        <v>158676</v>
      </c>
      <c r="Q21" s="15" t="e">
        <f>P21/#REF!</f>
        <v>#REF!</v>
      </c>
      <c r="R21" s="15">
        <v>0</v>
      </c>
      <c r="S21" s="15">
        <v>0.44624999999999998</v>
      </c>
      <c r="T21" s="15">
        <v>0.32417062499999999</v>
      </c>
      <c r="U21" s="15">
        <v>0.77042062499999997</v>
      </c>
      <c r="V21" s="15">
        <v>0</v>
      </c>
      <c r="W21" s="15">
        <v>0.24791666666666665</v>
      </c>
      <c r="X21" s="15">
        <v>0.18009479166666664</v>
      </c>
      <c r="Y21" s="15">
        <v>0.42801145833333332</v>
      </c>
      <c r="Z21" s="15">
        <v>0</v>
      </c>
      <c r="AA21" s="15">
        <v>0.99166666666666659</v>
      </c>
      <c r="AB21" s="15">
        <v>0.72037916666666657</v>
      </c>
      <c r="AC21" s="8" t="e">
        <f t="shared" si="0"/>
        <v>#REF!</v>
      </c>
      <c r="AD21" s="8" t="e">
        <f t="shared" si="1"/>
        <v>#REF!</v>
      </c>
      <c r="AE21" s="8">
        <v>0.35439125325096782</v>
      </c>
    </row>
    <row r="22" spans="1:31" x14ac:dyDescent="0.25">
      <c r="A22" s="22">
        <f t="shared" si="2"/>
        <v>18</v>
      </c>
      <c r="B22" s="19">
        <v>2012</v>
      </c>
      <c r="C22" s="7">
        <v>34172048</v>
      </c>
      <c r="D22" s="7">
        <v>2912193000</v>
      </c>
      <c r="E22" s="7" t="s">
        <v>47</v>
      </c>
      <c r="F22" s="15">
        <v>9</v>
      </c>
      <c r="G22" s="15">
        <v>0.9</v>
      </c>
      <c r="H22" s="15">
        <v>11</v>
      </c>
      <c r="I22" s="15">
        <v>6.7484662576687116E-2</v>
      </c>
      <c r="J22" s="15">
        <v>13973067</v>
      </c>
      <c r="K22" s="15" t="e">
        <f>J22/#REF!</f>
        <v>#REF!</v>
      </c>
      <c r="L22" s="15">
        <v>13561.853000000001</v>
      </c>
      <c r="M22" s="15" t="e">
        <f>L22/#REF!</f>
        <v>#REF!</v>
      </c>
      <c r="N22" s="15">
        <v>29725.179999999997</v>
      </c>
      <c r="O22" s="15" t="e">
        <f>N22/#REF!</f>
        <v>#REF!</v>
      </c>
      <c r="P22" s="15">
        <v>7340</v>
      </c>
      <c r="Q22" s="15" t="e">
        <f>P22/#REF!</f>
        <v>#REF!</v>
      </c>
      <c r="R22" s="15">
        <v>3.833333333333333E-2</v>
      </c>
      <c r="S22" s="15">
        <v>0.28499999999999998</v>
      </c>
      <c r="T22" s="15">
        <v>9.5250000000000001E-2</v>
      </c>
      <c r="U22" s="15">
        <v>0.41858333333333331</v>
      </c>
      <c r="V22" s="15">
        <v>0.19166666666666665</v>
      </c>
      <c r="W22" s="15">
        <v>0.15833333333333333</v>
      </c>
      <c r="X22" s="15">
        <v>5.2916666666666667E-2</v>
      </c>
      <c r="Y22" s="15">
        <v>0.40291666666666665</v>
      </c>
      <c r="Z22" s="15">
        <v>0.3833333333333333</v>
      </c>
      <c r="AA22" s="15">
        <v>0.6333333333333333</v>
      </c>
      <c r="AB22" s="15">
        <v>0.21166666666666667</v>
      </c>
      <c r="AC22" s="8" t="e">
        <f t="shared" si="0"/>
        <v>#REF!</v>
      </c>
      <c r="AD22" s="8" t="e">
        <f t="shared" si="1"/>
        <v>#REF!</v>
      </c>
      <c r="AE22" s="8">
        <v>0.34136908898807056</v>
      </c>
    </row>
    <row r="23" spans="1:31" x14ac:dyDescent="0.25">
      <c r="A23" s="22">
        <f t="shared" si="2"/>
        <v>19</v>
      </c>
      <c r="B23" s="19">
        <v>2012</v>
      </c>
      <c r="C23" s="7">
        <v>34520020</v>
      </c>
      <c r="D23" s="7">
        <v>2503000000</v>
      </c>
      <c r="E23" s="7" t="s">
        <v>8</v>
      </c>
      <c r="F23" s="15">
        <v>8</v>
      </c>
      <c r="G23" s="15">
        <v>0.8</v>
      </c>
      <c r="H23" s="15">
        <v>24</v>
      </c>
      <c r="I23" s="15">
        <v>0.14723926380368099</v>
      </c>
      <c r="J23" s="15">
        <v>399841</v>
      </c>
      <c r="K23" s="15" t="e">
        <f>J23/#REF!</f>
        <v>#REF!</v>
      </c>
      <c r="L23" s="15">
        <v>625.99699999999996</v>
      </c>
      <c r="M23" s="15" t="e">
        <f>L23/#REF!</f>
        <v>#REF!</v>
      </c>
      <c r="N23" s="15">
        <v>10627330.02</v>
      </c>
      <c r="O23" s="15" t="e">
        <f>N23/#REF!</f>
        <v>#REF!</v>
      </c>
      <c r="P23" s="15">
        <v>98216.43</v>
      </c>
      <c r="Q23" s="15" t="e">
        <f>P23/#REF!</f>
        <v>#REF!</v>
      </c>
      <c r="R23" s="15">
        <v>3.833333333333333E-2</v>
      </c>
      <c r="S23" s="15">
        <v>0.20197499999999999</v>
      </c>
      <c r="T23" s="15">
        <v>0.179925</v>
      </c>
      <c r="U23" s="15">
        <v>0.42023333333333335</v>
      </c>
      <c r="V23" s="15">
        <v>0.19166666666666665</v>
      </c>
      <c r="W23" s="15">
        <v>0.11220833333333333</v>
      </c>
      <c r="X23" s="15">
        <v>9.995833333333333E-2</v>
      </c>
      <c r="Y23" s="15">
        <v>0.40383333333333332</v>
      </c>
      <c r="Z23" s="15">
        <v>0.3833333333333333</v>
      </c>
      <c r="AA23" s="15">
        <v>0.44883333333333331</v>
      </c>
      <c r="AB23" s="15">
        <v>0.39983333333333332</v>
      </c>
      <c r="AC23" s="8" t="e">
        <f t="shared" si="0"/>
        <v>#REF!</v>
      </c>
      <c r="AD23" s="8" t="e">
        <f t="shared" si="1"/>
        <v>#REF!</v>
      </c>
      <c r="AE23" s="8">
        <v>0.34126518519640819</v>
      </c>
    </row>
    <row r="24" spans="1:31" ht="14.4" x14ac:dyDescent="0.3">
      <c r="A24" s="22">
        <f t="shared" si="2"/>
        <v>20</v>
      </c>
      <c r="B24" s="19">
        <v>2012</v>
      </c>
      <c r="C24" s="7">
        <v>34142068</v>
      </c>
      <c r="D24" s="7">
        <v>2916111000</v>
      </c>
      <c r="E24" s="7" t="s">
        <v>35</v>
      </c>
      <c r="F24" s="15">
        <v>4</v>
      </c>
      <c r="G24" s="15">
        <v>0.4</v>
      </c>
      <c r="H24" s="15">
        <v>8</v>
      </c>
      <c r="I24" s="15">
        <v>4.9079754601226995E-2</v>
      </c>
      <c r="J24" s="15">
        <v>343876</v>
      </c>
      <c r="K24" s="15" t="e">
        <f>J24/#REF!</f>
        <v>#REF!</v>
      </c>
      <c r="L24" s="16"/>
      <c r="M24" s="15" t="e">
        <f>L24/#REF!</f>
        <v>#REF!</v>
      </c>
      <c r="N24" s="15">
        <v>1982654.5799999998</v>
      </c>
      <c r="O24" s="15" t="e">
        <f>N24/#REF!</f>
        <v>#REF!</v>
      </c>
      <c r="P24" s="15">
        <v>2.4500000000000002</v>
      </c>
      <c r="Q24" s="15" t="e">
        <f>P24/#REF!</f>
        <v>#REF!</v>
      </c>
      <c r="R24" s="15">
        <v>3.833333333333333E-2</v>
      </c>
      <c r="S24" s="15">
        <v>0.20197499999999999</v>
      </c>
      <c r="T24" s="15">
        <v>0.25270500000000001</v>
      </c>
      <c r="U24" s="15">
        <v>0.4930133333333333</v>
      </c>
      <c r="V24" s="15">
        <v>0.19166666666666665</v>
      </c>
      <c r="W24" s="15">
        <v>0.11220833333333333</v>
      </c>
      <c r="X24" s="15">
        <v>0.14039166666666666</v>
      </c>
      <c r="Y24" s="15">
        <v>0.4442666666666667</v>
      </c>
      <c r="Z24" s="15">
        <v>0.3833333333333333</v>
      </c>
      <c r="AA24" s="15">
        <v>0.44883333333333331</v>
      </c>
      <c r="AB24" s="15">
        <v>0.56156666666666666</v>
      </c>
      <c r="AC24" s="8" t="e">
        <f t="shared" si="0"/>
        <v>#REF!</v>
      </c>
      <c r="AD24" s="8" t="e">
        <f t="shared" si="1"/>
        <v>#REF!</v>
      </c>
      <c r="AE24" s="8">
        <v>0.3406987808485788</v>
      </c>
    </row>
    <row r="25" spans="1:31" ht="14.4" x14ac:dyDescent="0.3">
      <c r="A25" s="22">
        <f t="shared" si="2"/>
        <v>21</v>
      </c>
      <c r="B25" s="19">
        <v>2012</v>
      </c>
      <c r="C25" s="7">
        <v>34114056</v>
      </c>
      <c r="D25" s="7">
        <v>2902440000</v>
      </c>
      <c r="E25" s="7" t="s">
        <v>50</v>
      </c>
      <c r="F25" s="15">
        <v>5</v>
      </c>
      <c r="G25" s="15">
        <v>0.5</v>
      </c>
      <c r="H25" s="15">
        <v>2</v>
      </c>
      <c r="I25" s="15">
        <v>1.2269938650306749E-2</v>
      </c>
      <c r="J25" s="15">
        <v>1293111</v>
      </c>
      <c r="K25" s="15" t="e">
        <f>J25/#REF!</f>
        <v>#REF!</v>
      </c>
      <c r="L25" s="16"/>
      <c r="M25" s="15" t="e">
        <f>L25/#REF!</f>
        <v>#REF!</v>
      </c>
      <c r="N25" s="15">
        <v>4159964.15</v>
      </c>
      <c r="O25" s="15" t="e">
        <f>N25/#REF!</f>
        <v>#REF!</v>
      </c>
      <c r="P25" s="15">
        <v>20700</v>
      </c>
      <c r="Q25" s="15" t="e">
        <f>P25/#REF!</f>
        <v>#REF!</v>
      </c>
      <c r="R25" s="15">
        <v>3.833333333333333E-2</v>
      </c>
      <c r="S25" s="15">
        <v>0.28499999999999998</v>
      </c>
      <c r="T25" s="15">
        <v>0.13619999999999999</v>
      </c>
      <c r="U25" s="15">
        <v>0.45953333333333329</v>
      </c>
      <c r="V25" s="15">
        <v>0.19166666666666665</v>
      </c>
      <c r="W25" s="15">
        <v>0.15833333333333333</v>
      </c>
      <c r="X25" s="15">
        <v>7.566666666666666E-2</v>
      </c>
      <c r="Y25" s="15">
        <v>0.42566666666666664</v>
      </c>
      <c r="Z25" s="15">
        <v>0.3833333333333333</v>
      </c>
      <c r="AA25" s="15">
        <v>0.6333333333333333</v>
      </c>
      <c r="AB25" s="15">
        <v>0.30266666666666664</v>
      </c>
      <c r="AC25" s="8" t="e">
        <f t="shared" si="0"/>
        <v>#REF!</v>
      </c>
      <c r="AD25" s="8" t="e">
        <f t="shared" si="1"/>
        <v>#REF!</v>
      </c>
      <c r="AE25" s="8">
        <v>0.34044078696768998</v>
      </c>
    </row>
    <row r="26" spans="1:31" ht="14.4" x14ac:dyDescent="0.3">
      <c r="A26" s="22">
        <f t="shared" si="2"/>
        <v>22</v>
      </c>
      <c r="B26" s="19">
        <v>2012</v>
      </c>
      <c r="C26" s="7">
        <v>34141240</v>
      </c>
      <c r="D26" s="7">
        <v>2915320000</v>
      </c>
      <c r="E26" s="7" t="s">
        <v>13</v>
      </c>
      <c r="F26" s="15">
        <v>4</v>
      </c>
      <c r="G26" s="15">
        <v>0.4</v>
      </c>
      <c r="H26" s="15">
        <v>4</v>
      </c>
      <c r="I26" s="15">
        <v>2.4539877300613498E-2</v>
      </c>
      <c r="J26" s="15">
        <v>1125</v>
      </c>
      <c r="K26" s="15" t="e">
        <f>J26/#REF!</f>
        <v>#REF!</v>
      </c>
      <c r="L26" s="16"/>
      <c r="M26" s="15" t="e">
        <f>L26/#REF!</f>
        <v>#REF!</v>
      </c>
      <c r="N26" s="15">
        <v>921068.54</v>
      </c>
      <c r="O26" s="15" t="e">
        <f>N26/#REF!</f>
        <v>#REF!</v>
      </c>
      <c r="P26" s="15">
        <v>41.5</v>
      </c>
      <c r="Q26" s="15" t="e">
        <f>P26/#REF!</f>
        <v>#REF!</v>
      </c>
      <c r="R26" s="15">
        <v>0</v>
      </c>
      <c r="S26" s="15">
        <v>0.44624999999999998</v>
      </c>
      <c r="T26" s="15">
        <v>0.32069999999999999</v>
      </c>
      <c r="U26" s="15">
        <v>0.76695000000000002</v>
      </c>
      <c r="V26" s="15">
        <v>0</v>
      </c>
      <c r="W26" s="15">
        <v>0.24791666666666665</v>
      </c>
      <c r="X26" s="15">
        <v>0.17816666666666667</v>
      </c>
      <c r="Y26" s="15">
        <v>0.42608333333333331</v>
      </c>
      <c r="Z26" s="15">
        <v>0</v>
      </c>
      <c r="AA26" s="15">
        <v>0.99166666666666659</v>
      </c>
      <c r="AB26" s="15">
        <v>0.71266666666666667</v>
      </c>
      <c r="AC26" s="8" t="e">
        <f t="shared" si="0"/>
        <v>#REF!</v>
      </c>
      <c r="AD26" s="8" t="e">
        <f t="shared" si="1"/>
        <v>#REF!</v>
      </c>
      <c r="AE26" s="8">
        <v>0.33650610884734761</v>
      </c>
    </row>
    <row r="27" spans="1:31" x14ac:dyDescent="0.25">
      <c r="A27" s="22">
        <f t="shared" si="2"/>
        <v>23</v>
      </c>
      <c r="B27" s="19">
        <v>2012</v>
      </c>
      <c r="C27" s="7">
        <v>34234019</v>
      </c>
      <c r="D27" s="7">
        <v>2815110000</v>
      </c>
      <c r="E27" s="7" t="s">
        <v>20</v>
      </c>
      <c r="F27" s="15">
        <v>9</v>
      </c>
      <c r="G27" s="15">
        <v>0.9</v>
      </c>
      <c r="H27" s="15">
        <v>35</v>
      </c>
      <c r="I27" s="15">
        <v>0.21472392638036811</v>
      </c>
      <c r="J27" s="15">
        <v>51845060</v>
      </c>
      <c r="K27" s="15" t="e">
        <f>J27/#REF!</f>
        <v>#REF!</v>
      </c>
      <c r="L27" s="15">
        <v>101233.48299999999</v>
      </c>
      <c r="M27" s="15" t="e">
        <f>L27/#REF!</f>
        <v>#REF!</v>
      </c>
      <c r="N27" s="15">
        <v>19902.71000000001</v>
      </c>
      <c r="O27" s="15" t="e">
        <f>N27/#REF!</f>
        <v>#REF!</v>
      </c>
      <c r="P27" s="15">
        <v>116600</v>
      </c>
      <c r="Q27" s="15" t="e">
        <f>P27/#REF!</f>
        <v>#REF!</v>
      </c>
      <c r="R27" s="15">
        <v>0</v>
      </c>
      <c r="S27" s="15">
        <v>0.39348749999999999</v>
      </c>
      <c r="T27" s="15">
        <v>0.25093500000000002</v>
      </c>
      <c r="U27" s="15">
        <v>0.64442250000000001</v>
      </c>
      <c r="V27" s="15">
        <v>0</v>
      </c>
      <c r="W27" s="15">
        <v>0.21860416666666665</v>
      </c>
      <c r="X27" s="15">
        <v>0.13940833333333333</v>
      </c>
      <c r="Y27" s="15">
        <v>0.35801249999999996</v>
      </c>
      <c r="Z27" s="15">
        <v>0</v>
      </c>
      <c r="AA27" s="15">
        <v>0.87441666666666662</v>
      </c>
      <c r="AB27" s="15">
        <v>0.55763333333333331</v>
      </c>
      <c r="AC27" s="8" t="e">
        <f t="shared" si="0"/>
        <v>#REF!</v>
      </c>
      <c r="AD27" s="8" t="e">
        <f t="shared" si="1"/>
        <v>#REF!</v>
      </c>
      <c r="AE27" s="8">
        <v>0.33557290336111001</v>
      </c>
    </row>
    <row r="28" spans="1:31" ht="14.4" x14ac:dyDescent="0.3">
      <c r="A28" s="22">
        <f t="shared" si="2"/>
        <v>24</v>
      </c>
      <c r="B28" s="19">
        <v>2012</v>
      </c>
      <c r="C28" s="7">
        <v>34114021</v>
      </c>
      <c r="D28" s="7">
        <v>2707400000</v>
      </c>
      <c r="E28" s="7" t="s">
        <v>78</v>
      </c>
      <c r="F28" s="15">
        <v>5</v>
      </c>
      <c r="G28" s="15">
        <v>0.5</v>
      </c>
      <c r="H28" s="15">
        <v>10</v>
      </c>
      <c r="I28" s="15">
        <v>6.1349693251533742E-2</v>
      </c>
      <c r="J28" s="15">
        <v>18072</v>
      </c>
      <c r="K28" s="15" t="e">
        <f>J28/#REF!</f>
        <v>#REF!</v>
      </c>
      <c r="L28" s="16"/>
      <c r="M28" s="15" t="e">
        <f>L28/#REF!</f>
        <v>#REF!</v>
      </c>
      <c r="N28" s="15">
        <v>84723.13</v>
      </c>
      <c r="O28" s="15" t="e">
        <f>N28/#REF!</f>
        <v>#REF!</v>
      </c>
      <c r="P28" s="15">
        <v>800</v>
      </c>
      <c r="Q28" s="15" t="e">
        <f>P28/#REF!</f>
        <v>#REF!</v>
      </c>
      <c r="R28" s="15">
        <v>0</v>
      </c>
      <c r="S28" s="15">
        <v>0.44624999999999998</v>
      </c>
      <c r="T28" s="15">
        <v>0.24892500000000001</v>
      </c>
      <c r="U28" s="15">
        <v>0.69517499999999999</v>
      </c>
      <c r="V28" s="15">
        <v>0</v>
      </c>
      <c r="W28" s="15">
        <v>0.24791666666666665</v>
      </c>
      <c r="X28" s="15">
        <v>0.13829166666666667</v>
      </c>
      <c r="Y28" s="15">
        <v>0.38620833333333332</v>
      </c>
      <c r="Z28" s="15">
        <v>0</v>
      </c>
      <c r="AA28" s="15">
        <v>0.99166666666666659</v>
      </c>
      <c r="AB28" s="15">
        <v>0.5531666666666667</v>
      </c>
      <c r="AC28" s="8" t="e">
        <f t="shared" si="0"/>
        <v>#REF!</v>
      </c>
      <c r="AD28" s="8" t="e">
        <f t="shared" si="1"/>
        <v>#REF!</v>
      </c>
      <c r="AE28" s="8">
        <v>0.33375958795405281</v>
      </c>
    </row>
    <row r="29" spans="1:31" ht="14.4" x14ac:dyDescent="0.3">
      <c r="A29" s="22">
        <f t="shared" si="2"/>
        <v>25</v>
      </c>
      <c r="B29" s="19">
        <v>2012</v>
      </c>
      <c r="C29" s="7">
        <v>34242127</v>
      </c>
      <c r="D29" s="7">
        <v>2833250000</v>
      </c>
      <c r="E29" s="7" t="s">
        <v>53</v>
      </c>
      <c r="F29" s="15">
        <v>1</v>
      </c>
      <c r="G29" s="15">
        <v>0.1</v>
      </c>
      <c r="H29" s="15">
        <v>1</v>
      </c>
      <c r="I29" s="15">
        <v>6.1349693251533744E-3</v>
      </c>
      <c r="J29" s="15">
        <v>7448579</v>
      </c>
      <c r="K29" s="15" t="e">
        <f>J29/#REF!</f>
        <v>#REF!</v>
      </c>
      <c r="L29" s="16"/>
      <c r="M29" s="15" t="e">
        <f>L29/#REF!</f>
        <v>#REF!</v>
      </c>
      <c r="N29" s="15">
        <v>16774144.35</v>
      </c>
      <c r="O29" s="15" t="e">
        <f>N29/#REF!</f>
        <v>#REF!</v>
      </c>
      <c r="P29" s="15">
        <v>20910</v>
      </c>
      <c r="Q29" s="15" t="e">
        <f>P29/#REF!</f>
        <v>#REF!</v>
      </c>
      <c r="R29" s="15">
        <v>3.5833333333333335E-2</v>
      </c>
      <c r="S29" s="15">
        <v>0.25395000000000001</v>
      </c>
      <c r="T29" s="15">
        <v>0.16925999999999999</v>
      </c>
      <c r="U29" s="15">
        <v>0.45904333333333336</v>
      </c>
      <c r="V29" s="15">
        <v>0.17916666666666667</v>
      </c>
      <c r="W29" s="15">
        <v>0.14108333333333334</v>
      </c>
      <c r="X29" s="15">
        <v>9.403333333333333E-2</v>
      </c>
      <c r="Y29" s="15">
        <v>0.41428333333333334</v>
      </c>
      <c r="Z29" s="15">
        <v>0.35833333333333334</v>
      </c>
      <c r="AA29" s="15">
        <v>0.56433333333333335</v>
      </c>
      <c r="AB29" s="15">
        <v>0.37613333333333332</v>
      </c>
      <c r="AC29" s="8" t="e">
        <f t="shared" si="0"/>
        <v>#REF!</v>
      </c>
      <c r="AD29" s="8" t="e">
        <f t="shared" si="1"/>
        <v>#REF!</v>
      </c>
      <c r="AE29" s="8">
        <v>0.33201413241396371</v>
      </c>
    </row>
    <row r="30" spans="1:31" x14ac:dyDescent="0.25">
      <c r="A30" s="22">
        <f t="shared" si="2"/>
        <v>26</v>
      </c>
      <c r="B30" s="19">
        <v>2012</v>
      </c>
      <c r="C30" s="7">
        <v>34232016</v>
      </c>
      <c r="D30" s="7">
        <v>2807001000</v>
      </c>
      <c r="E30" s="7" t="s">
        <v>57</v>
      </c>
      <c r="F30" s="15">
        <v>6</v>
      </c>
      <c r="G30" s="15">
        <v>0.6</v>
      </c>
      <c r="H30" s="15">
        <v>12</v>
      </c>
      <c r="I30" s="15">
        <v>7.3619631901840496E-2</v>
      </c>
      <c r="J30" s="15">
        <v>2148659</v>
      </c>
      <c r="K30" s="15" t="e">
        <f>J30/#REF!</f>
        <v>#REF!</v>
      </c>
      <c r="L30" s="15">
        <v>2874.9620000000004</v>
      </c>
      <c r="M30" s="15" t="e">
        <f>L30/#REF!</f>
        <v>#REF!</v>
      </c>
      <c r="N30" s="15">
        <v>1447376.8900000004</v>
      </c>
      <c r="O30" s="15" t="e">
        <f>N30/#REF!</f>
        <v>#REF!</v>
      </c>
      <c r="P30" s="15">
        <v>14177.07</v>
      </c>
      <c r="Q30" s="15" t="e">
        <f>P30/#REF!</f>
        <v>#REF!</v>
      </c>
      <c r="R30" s="15">
        <v>0</v>
      </c>
      <c r="S30" s="15">
        <v>0.44624999999999998</v>
      </c>
      <c r="T30" s="15">
        <v>0.21558000000000002</v>
      </c>
      <c r="U30" s="15">
        <v>0.66183000000000003</v>
      </c>
      <c r="V30" s="15">
        <v>0</v>
      </c>
      <c r="W30" s="15">
        <v>0.24791666666666665</v>
      </c>
      <c r="X30" s="15">
        <v>0.11976666666666667</v>
      </c>
      <c r="Y30" s="15">
        <v>0.36768333333333331</v>
      </c>
      <c r="Z30" s="15">
        <v>0</v>
      </c>
      <c r="AA30" s="15">
        <v>0.99166666666666659</v>
      </c>
      <c r="AB30" s="15">
        <v>0.4790666666666667</v>
      </c>
      <c r="AC30" s="8" t="e">
        <f t="shared" si="0"/>
        <v>#REF!</v>
      </c>
      <c r="AD30" s="8" t="e">
        <f t="shared" si="1"/>
        <v>#REF!</v>
      </c>
      <c r="AE30" s="8">
        <v>0.33171701109033447</v>
      </c>
    </row>
    <row r="31" spans="1:31" ht="14.4" x14ac:dyDescent="0.3">
      <c r="A31" s="22">
        <f t="shared" si="2"/>
        <v>27</v>
      </c>
      <c r="B31" s="19">
        <v>2012</v>
      </c>
      <c r="C31" s="7">
        <v>34141011</v>
      </c>
      <c r="D31" s="7">
        <v>2915210000</v>
      </c>
      <c r="E31" s="7" t="s">
        <v>19</v>
      </c>
      <c r="F31" s="15">
        <v>4</v>
      </c>
      <c r="G31" s="15">
        <v>0.4</v>
      </c>
      <c r="H31" s="15">
        <v>4</v>
      </c>
      <c r="I31" s="15">
        <v>2.4539877300613498E-2</v>
      </c>
      <c r="J31" s="15">
        <v>49568</v>
      </c>
      <c r="K31" s="15" t="e">
        <f>J31/#REF!</f>
        <v>#REF!</v>
      </c>
      <c r="L31" s="16"/>
      <c r="M31" s="15" t="e">
        <f>L31/#REF!</f>
        <v>#REF!</v>
      </c>
      <c r="N31" s="15">
        <v>9861.59</v>
      </c>
      <c r="O31" s="15" t="e">
        <f>N31/#REF!</f>
        <v>#REF!</v>
      </c>
      <c r="P31" s="15">
        <v>5</v>
      </c>
      <c r="Q31" s="15" t="e">
        <f>P31/#REF!</f>
        <v>#REF!</v>
      </c>
      <c r="R31" s="15">
        <v>0</v>
      </c>
      <c r="S31" s="15">
        <v>0.44624999999999998</v>
      </c>
      <c r="T31" s="15">
        <v>0.24787499999999998</v>
      </c>
      <c r="U31" s="15">
        <v>0.69412499999999999</v>
      </c>
      <c r="V31" s="15">
        <v>0</v>
      </c>
      <c r="W31" s="15">
        <v>0.24791666666666665</v>
      </c>
      <c r="X31" s="15">
        <v>0.13770833333333332</v>
      </c>
      <c r="Y31" s="15">
        <v>0.385625</v>
      </c>
      <c r="Z31" s="15">
        <v>0</v>
      </c>
      <c r="AA31" s="15">
        <v>0.99166666666666659</v>
      </c>
      <c r="AB31" s="15">
        <v>0.55083333333333329</v>
      </c>
      <c r="AC31" s="8" t="e">
        <f t="shared" si="0"/>
        <v>#REF!</v>
      </c>
      <c r="AD31" s="8" t="e">
        <f t="shared" si="1"/>
        <v>#REF!</v>
      </c>
      <c r="AE31" s="8">
        <v>0.32809137570864128</v>
      </c>
    </row>
    <row r="32" spans="1:31" ht="14.4" x14ac:dyDescent="0.3">
      <c r="A32" s="22">
        <f t="shared" si="2"/>
        <v>28</v>
      </c>
      <c r="B32" s="19">
        <v>2012</v>
      </c>
      <c r="C32" s="7">
        <v>34112045</v>
      </c>
      <c r="D32" s="7">
        <v>2901220000</v>
      </c>
      <c r="E32" s="7" t="s">
        <v>68</v>
      </c>
      <c r="F32" s="15">
        <v>5</v>
      </c>
      <c r="G32" s="15">
        <v>0.5</v>
      </c>
      <c r="H32" s="15">
        <v>7</v>
      </c>
      <c r="I32" s="15">
        <v>4.2944785276073622E-2</v>
      </c>
      <c r="J32" s="15">
        <v>4254716</v>
      </c>
      <c r="K32" s="15" t="e">
        <f>J32/#REF!</f>
        <v>#REF!</v>
      </c>
      <c r="L32" s="16"/>
      <c r="M32" s="15" t="e">
        <f>L32/#REF!</f>
        <v>#REF!</v>
      </c>
      <c r="N32" s="15">
        <v>5070426.42</v>
      </c>
      <c r="O32" s="15" t="e">
        <f>N32/#REF!</f>
        <v>#REF!</v>
      </c>
      <c r="P32" s="15">
        <v>4000</v>
      </c>
      <c r="Q32" s="15" t="e">
        <f>P32/#REF!</f>
        <v>#REF!</v>
      </c>
      <c r="R32" s="15">
        <v>0</v>
      </c>
      <c r="S32" s="15">
        <v>0.3075</v>
      </c>
      <c r="T32" s="15">
        <v>0.36514999999999997</v>
      </c>
      <c r="U32" s="15">
        <v>0.67264999999999997</v>
      </c>
      <c r="V32" s="15">
        <v>0</v>
      </c>
      <c r="W32" s="15">
        <v>0.17083333333333334</v>
      </c>
      <c r="X32" s="15">
        <v>0.2028611111111111</v>
      </c>
      <c r="Y32" s="15">
        <v>0.37369444444444444</v>
      </c>
      <c r="Z32" s="15">
        <v>0</v>
      </c>
      <c r="AA32" s="15">
        <v>0.68333333333333335</v>
      </c>
      <c r="AB32" s="15">
        <v>0.81144444444444441</v>
      </c>
      <c r="AC32" s="8" t="e">
        <f t="shared" si="0"/>
        <v>#REF!</v>
      </c>
      <c r="AD32" s="8" t="e">
        <f t="shared" si="1"/>
        <v>#REF!</v>
      </c>
      <c r="AE32" s="8">
        <v>0.32332382499546075</v>
      </c>
    </row>
    <row r="33" spans="1:31" x14ac:dyDescent="0.25">
      <c r="A33" s="22">
        <f t="shared" si="2"/>
        <v>29</v>
      </c>
      <c r="B33" s="19">
        <v>2012</v>
      </c>
      <c r="C33" s="7">
        <v>34112029</v>
      </c>
      <c r="D33" s="7">
        <v>2901210000</v>
      </c>
      <c r="E33" s="7" t="s">
        <v>106</v>
      </c>
      <c r="F33" s="15">
        <v>7</v>
      </c>
      <c r="G33" s="15">
        <v>0.7</v>
      </c>
      <c r="H33" s="15">
        <v>17</v>
      </c>
      <c r="I33" s="15">
        <v>0.10429447852760736</v>
      </c>
      <c r="J33" s="15">
        <v>227627.69600000005</v>
      </c>
      <c r="K33" s="15" t="e">
        <f>J33/#REF!</f>
        <v>#REF!</v>
      </c>
      <c r="L33" s="15">
        <v>6845964.4160000011</v>
      </c>
      <c r="M33" s="15" t="e">
        <f>L33/#REF!</f>
        <v>#REF!</v>
      </c>
      <c r="N33" s="15">
        <v>681593.15999999992</v>
      </c>
      <c r="O33" s="15" t="e">
        <f>N33/#REF!</f>
        <v>#REF!</v>
      </c>
      <c r="P33" s="15">
        <v>367870.12</v>
      </c>
      <c r="Q33" s="15" t="e">
        <f>P33/#REF!</f>
        <v>#REF!</v>
      </c>
      <c r="R33" s="15">
        <v>3.833333333333333E-2</v>
      </c>
      <c r="S33" s="15">
        <v>0.28499999999999998</v>
      </c>
      <c r="T33" s="15">
        <v>0</v>
      </c>
      <c r="U33" s="15">
        <v>0.32333333333333331</v>
      </c>
      <c r="V33" s="15">
        <v>0.19166666666666665</v>
      </c>
      <c r="W33" s="15">
        <v>0.15833333333333333</v>
      </c>
      <c r="X33" s="15">
        <v>0</v>
      </c>
      <c r="Y33" s="15">
        <v>0.35</v>
      </c>
      <c r="Z33" s="15">
        <v>0.3833333333333333</v>
      </c>
      <c r="AA33" s="15">
        <v>0.6333333333333333</v>
      </c>
      <c r="AB33" s="15">
        <v>0</v>
      </c>
      <c r="AC33" s="8" t="e">
        <f t="shared" si="0"/>
        <v>#REF!</v>
      </c>
      <c r="AD33" s="8" t="e">
        <f t="shared" si="1"/>
        <v>#REF!</v>
      </c>
      <c r="AE33" s="8">
        <v>0.3198585964889914</v>
      </c>
    </row>
    <row r="34" spans="1:31" x14ac:dyDescent="0.25">
      <c r="A34" s="22">
        <f t="shared" si="2"/>
        <v>30</v>
      </c>
      <c r="B34" s="19">
        <v>2012</v>
      </c>
      <c r="C34" s="7">
        <v>34520011</v>
      </c>
      <c r="D34" s="7">
        <v>2802000000</v>
      </c>
      <c r="E34" s="7" t="s">
        <v>66</v>
      </c>
      <c r="F34" s="15">
        <v>7</v>
      </c>
      <c r="G34" s="15">
        <v>0.7</v>
      </c>
      <c r="H34" s="15">
        <v>21</v>
      </c>
      <c r="I34" s="15">
        <v>0.12883435582822086</v>
      </c>
      <c r="J34" s="15">
        <v>1058717</v>
      </c>
      <c r="K34" s="15" t="e">
        <f>J34/#REF!</f>
        <v>#REF!</v>
      </c>
      <c r="L34" s="15">
        <v>10539.463</v>
      </c>
      <c r="M34" s="15" t="e">
        <f>L34/#REF!</f>
        <v>#REF!</v>
      </c>
      <c r="N34" s="15">
        <v>502389.93999999994</v>
      </c>
      <c r="O34" s="15" t="e">
        <f>N34/#REF!</f>
        <v>#REF!</v>
      </c>
      <c r="P34" s="15">
        <v>1665607.61</v>
      </c>
      <c r="Q34" s="15" t="e">
        <f>P34/#REF!</f>
        <v>#REF!</v>
      </c>
      <c r="R34" s="15">
        <v>3.833333333333333E-2</v>
      </c>
      <c r="S34" s="15">
        <v>0.28499999999999998</v>
      </c>
      <c r="T34" s="15">
        <v>0</v>
      </c>
      <c r="U34" s="15">
        <v>0.32333333333333331</v>
      </c>
      <c r="V34" s="15">
        <v>0.19166666666666665</v>
      </c>
      <c r="W34" s="15">
        <v>0.15833333333333333</v>
      </c>
      <c r="X34" s="15">
        <v>0</v>
      </c>
      <c r="Y34" s="15">
        <v>0.35</v>
      </c>
      <c r="Z34" s="15">
        <v>0.3833333333333333</v>
      </c>
      <c r="AA34" s="15">
        <v>0.6333333333333333</v>
      </c>
      <c r="AB34" s="15">
        <v>0</v>
      </c>
      <c r="AC34" s="8" t="e">
        <f t="shared" si="0"/>
        <v>#REF!</v>
      </c>
      <c r="AD34" s="8" t="e">
        <f t="shared" si="1"/>
        <v>#REF!</v>
      </c>
      <c r="AE34" s="8">
        <v>0.31636493780644742</v>
      </c>
    </row>
    <row r="35" spans="1:31" ht="14.4" x14ac:dyDescent="0.3">
      <c r="A35" s="22">
        <f t="shared" si="2"/>
        <v>31</v>
      </c>
      <c r="B35" s="19">
        <v>2012</v>
      </c>
      <c r="C35" s="7">
        <v>34114013</v>
      </c>
      <c r="D35" s="7">
        <v>2902410000</v>
      </c>
      <c r="E35" s="7" t="s">
        <v>16</v>
      </c>
      <c r="F35" s="15">
        <v>6</v>
      </c>
      <c r="G35" s="15">
        <v>0.6</v>
      </c>
      <c r="H35" s="15">
        <v>4</v>
      </c>
      <c r="I35" s="15">
        <v>2.4539877300613498E-2</v>
      </c>
      <c r="J35" s="15">
        <v>24270</v>
      </c>
      <c r="K35" s="15" t="e">
        <f>J35/#REF!</f>
        <v>#REF!</v>
      </c>
      <c r="L35" s="16"/>
      <c r="M35" s="15" t="e">
        <f>L35/#REF!</f>
        <v>#REF!</v>
      </c>
      <c r="N35" s="15">
        <v>35525.610000000008</v>
      </c>
      <c r="O35" s="15" t="e">
        <f>N35/#REF!</f>
        <v>#REF!</v>
      </c>
      <c r="P35" s="15">
        <v>0.5</v>
      </c>
      <c r="Q35" s="15" t="e">
        <f>P35/#REF!</f>
        <v>#REF!</v>
      </c>
      <c r="R35" s="15">
        <v>0</v>
      </c>
      <c r="S35" s="15">
        <v>0.44624999999999998</v>
      </c>
      <c r="T35" s="15">
        <v>0.21388800000000002</v>
      </c>
      <c r="U35" s="15">
        <v>0.660138</v>
      </c>
      <c r="V35" s="15">
        <v>0</v>
      </c>
      <c r="W35" s="15">
        <v>0.24791666666666665</v>
      </c>
      <c r="X35" s="15">
        <v>0.11882666666666668</v>
      </c>
      <c r="Y35" s="15">
        <v>0.36674333333333331</v>
      </c>
      <c r="Z35" s="15">
        <v>0</v>
      </c>
      <c r="AA35" s="15">
        <v>0.99166666666666659</v>
      </c>
      <c r="AB35" s="15">
        <v>0.47530666666666671</v>
      </c>
      <c r="AC35" s="8" t="e">
        <f t="shared" si="0"/>
        <v>#REF!</v>
      </c>
      <c r="AD35" s="8" t="e">
        <f t="shared" si="1"/>
        <v>#REF!</v>
      </c>
      <c r="AE35" s="8">
        <v>0.3163510598611407</v>
      </c>
    </row>
    <row r="36" spans="1:31" x14ac:dyDescent="0.25">
      <c r="A36" s="22">
        <f t="shared" si="2"/>
        <v>32</v>
      </c>
      <c r="B36" s="19">
        <v>2012</v>
      </c>
      <c r="C36" s="7">
        <v>34132020</v>
      </c>
      <c r="D36" s="7">
        <v>2905122000</v>
      </c>
      <c r="E36" s="7" t="s">
        <v>28</v>
      </c>
      <c r="F36" s="15">
        <v>10</v>
      </c>
      <c r="G36" s="15">
        <v>1</v>
      </c>
      <c r="H36" s="15">
        <v>52</v>
      </c>
      <c r="I36" s="15">
        <v>0.31901840490797545</v>
      </c>
      <c r="J36" s="15">
        <v>131901120</v>
      </c>
      <c r="K36" s="15" t="e">
        <f>J36/#REF!</f>
        <v>#REF!</v>
      </c>
      <c r="L36" s="15">
        <v>62970.003000000004</v>
      </c>
      <c r="M36" s="15" t="e">
        <f>L36/#REF!</f>
        <v>#REF!</v>
      </c>
      <c r="N36" s="15">
        <v>9054915.5699999984</v>
      </c>
      <c r="O36" s="15" t="e">
        <f>N36/#REF!</f>
        <v>#REF!</v>
      </c>
      <c r="P36" s="15">
        <v>651.29999999999995</v>
      </c>
      <c r="Q36" s="15" t="e">
        <f>P36/#REF!</f>
        <v>#REF!</v>
      </c>
      <c r="R36" s="15">
        <v>0</v>
      </c>
      <c r="S36" s="15">
        <v>0.39348749999999999</v>
      </c>
      <c r="T36" s="15">
        <v>0.1389</v>
      </c>
      <c r="U36" s="15">
        <v>0.53238750000000001</v>
      </c>
      <c r="V36" s="15">
        <v>0</v>
      </c>
      <c r="W36" s="15">
        <v>0.21860416666666665</v>
      </c>
      <c r="X36" s="15">
        <v>7.7166666666666661E-2</v>
      </c>
      <c r="Y36" s="15">
        <v>0.29577083333333332</v>
      </c>
      <c r="Z36" s="15">
        <v>0</v>
      </c>
      <c r="AA36" s="15">
        <v>0.87441666666666662</v>
      </c>
      <c r="AB36" s="15">
        <v>0.30866666666666664</v>
      </c>
      <c r="AC36" s="8" t="e">
        <f t="shared" si="0"/>
        <v>#REF!</v>
      </c>
      <c r="AD36" s="8" t="e">
        <f t="shared" si="1"/>
        <v>#REF!</v>
      </c>
      <c r="AE36" s="8">
        <v>0.30394373253226292</v>
      </c>
    </row>
    <row r="37" spans="1:31" x14ac:dyDescent="0.25">
      <c r="A37" s="22">
        <f t="shared" si="2"/>
        <v>33</v>
      </c>
      <c r="B37" s="19">
        <v>2012</v>
      </c>
      <c r="C37" s="7">
        <v>34141029</v>
      </c>
      <c r="D37" s="7">
        <v>2915110000</v>
      </c>
      <c r="E37" s="7" t="s">
        <v>37</v>
      </c>
      <c r="F37" s="15">
        <v>3</v>
      </c>
      <c r="G37" s="15">
        <v>0.3</v>
      </c>
      <c r="H37" s="15">
        <v>2</v>
      </c>
      <c r="I37" s="15">
        <v>1.2269938650306749E-2</v>
      </c>
      <c r="J37" s="15">
        <v>208023</v>
      </c>
      <c r="K37" s="15" t="e">
        <f>J37/#REF!</f>
        <v>#REF!</v>
      </c>
      <c r="L37" s="15">
        <v>202.15799999999999</v>
      </c>
      <c r="M37" s="15" t="e">
        <f>L37/#REF!</f>
        <v>#REF!</v>
      </c>
      <c r="N37" s="15">
        <v>936112.02000000025</v>
      </c>
      <c r="O37" s="15" t="e">
        <f>N37/#REF!</f>
        <v>#REF!</v>
      </c>
      <c r="P37" s="15">
        <v>6000</v>
      </c>
      <c r="Q37" s="15" t="e">
        <f>P37/#REF!</f>
        <v>#REF!</v>
      </c>
      <c r="R37" s="15">
        <v>0</v>
      </c>
      <c r="S37" s="15">
        <v>0.44624999999999998</v>
      </c>
      <c r="T37" s="15">
        <v>0.25319999999999998</v>
      </c>
      <c r="U37" s="15">
        <v>0.69944999999999991</v>
      </c>
      <c r="V37" s="15">
        <v>0</v>
      </c>
      <c r="W37" s="15">
        <v>0.24791666666666665</v>
      </c>
      <c r="X37" s="15">
        <v>0.14066666666666666</v>
      </c>
      <c r="Y37" s="15">
        <v>0.38858333333333328</v>
      </c>
      <c r="Z37" s="15">
        <v>0</v>
      </c>
      <c r="AA37" s="15">
        <v>0.99166666666666659</v>
      </c>
      <c r="AB37" s="15">
        <v>0.56266666666666665</v>
      </c>
      <c r="AC37" s="8" t="e">
        <f t="shared" ref="AC37:AC68" si="3">(K37*0.5)+(M37*0.5)</f>
        <v>#REF!</v>
      </c>
      <c r="AD37" s="8" t="e">
        <f t="shared" ref="AD37:AD68" si="4">(O37*0.5)+(Q37*0.5)</f>
        <v>#REF!</v>
      </c>
      <c r="AE37" s="8">
        <v>0.30068092977797412</v>
      </c>
    </row>
    <row r="38" spans="1:31" x14ac:dyDescent="0.25">
      <c r="A38" s="22">
        <f t="shared" ref="A38:A69" si="5">A37+1</f>
        <v>34</v>
      </c>
      <c r="B38" s="19">
        <v>2012</v>
      </c>
      <c r="C38" s="7">
        <v>34221014</v>
      </c>
      <c r="D38" s="7">
        <v>2817001000</v>
      </c>
      <c r="E38" s="7" t="s">
        <v>38</v>
      </c>
      <c r="F38" s="15">
        <v>9</v>
      </c>
      <c r="G38" s="15">
        <v>0.9</v>
      </c>
      <c r="H38" s="15">
        <v>29</v>
      </c>
      <c r="I38" s="15">
        <v>0.17791411042944785</v>
      </c>
      <c r="J38" s="15">
        <v>3747311</v>
      </c>
      <c r="K38" s="15" t="e">
        <f>J38/#REF!</f>
        <v>#REF!</v>
      </c>
      <c r="L38" s="15">
        <v>4470.6220000000003</v>
      </c>
      <c r="M38" s="15" t="e">
        <f>L38/#REF!</f>
        <v>#REF!</v>
      </c>
      <c r="N38" s="15">
        <v>1340277.7500000002</v>
      </c>
      <c r="O38" s="15" t="e">
        <f>N38/#REF!</f>
        <v>#REF!</v>
      </c>
      <c r="P38" s="15">
        <v>616678.34000000008</v>
      </c>
      <c r="Q38" s="15" t="e">
        <f>P38/#REF!</f>
        <v>#REF!</v>
      </c>
      <c r="R38" s="15">
        <v>0</v>
      </c>
      <c r="S38" s="15">
        <v>0.44624999999999998</v>
      </c>
      <c r="T38" s="15">
        <v>0.133155</v>
      </c>
      <c r="U38" s="15">
        <v>0.57940499999999995</v>
      </c>
      <c r="V38" s="15">
        <v>0</v>
      </c>
      <c r="W38" s="15">
        <v>0.24791666666666665</v>
      </c>
      <c r="X38" s="15">
        <v>7.3974999999999999E-2</v>
      </c>
      <c r="Y38" s="15">
        <v>0.32189166666666663</v>
      </c>
      <c r="Z38" s="15">
        <v>0</v>
      </c>
      <c r="AA38" s="15">
        <v>0.99166666666666659</v>
      </c>
      <c r="AB38" s="15">
        <v>0.2959</v>
      </c>
      <c r="AC38" s="8" t="e">
        <f t="shared" si="3"/>
        <v>#REF!</v>
      </c>
      <c r="AD38" s="8" t="e">
        <f t="shared" si="4"/>
        <v>#REF!</v>
      </c>
      <c r="AE38" s="8">
        <v>0.29754404301581788</v>
      </c>
    </row>
    <row r="39" spans="1:31" x14ac:dyDescent="0.25">
      <c r="A39" s="22">
        <f t="shared" si="5"/>
        <v>35</v>
      </c>
      <c r="B39" s="19">
        <v>2012</v>
      </c>
      <c r="C39" s="7">
        <v>34612021</v>
      </c>
      <c r="D39" s="7">
        <v>2834210000</v>
      </c>
      <c r="E39" s="7" t="s">
        <v>18</v>
      </c>
      <c r="F39" s="15">
        <v>5</v>
      </c>
      <c r="G39" s="15">
        <v>0.5</v>
      </c>
      <c r="H39" s="15">
        <v>5</v>
      </c>
      <c r="I39" s="15">
        <v>3.0674846625766871E-2</v>
      </c>
      <c r="J39" s="15">
        <v>17189580</v>
      </c>
      <c r="K39" s="15" t="e">
        <f>J39/#REF!</f>
        <v>#REF!</v>
      </c>
      <c r="L39" s="15">
        <v>26111.88</v>
      </c>
      <c r="M39" s="15" t="e">
        <f>L39/#REF!</f>
        <v>#REF!</v>
      </c>
      <c r="N39" s="15">
        <v>1061642.5899999999</v>
      </c>
      <c r="O39" s="15" t="e">
        <f>N39/#REF!</f>
        <v>#REF!</v>
      </c>
      <c r="P39" s="15">
        <v>11051000</v>
      </c>
      <c r="Q39" s="15" t="e">
        <f>P39/#REF!</f>
        <v>#REF!</v>
      </c>
      <c r="R39" s="15">
        <v>0</v>
      </c>
      <c r="S39" s="15">
        <v>0.37312499999999998</v>
      </c>
      <c r="T39" s="15">
        <v>0.25020750000000003</v>
      </c>
      <c r="U39" s="15">
        <v>0.62333250000000007</v>
      </c>
      <c r="V39" s="15">
        <v>0</v>
      </c>
      <c r="W39" s="15">
        <v>0.20729166666666665</v>
      </c>
      <c r="X39" s="15">
        <v>0.13900416666666668</v>
      </c>
      <c r="Y39" s="15">
        <v>0.34629583333333336</v>
      </c>
      <c r="Z39" s="15">
        <v>0</v>
      </c>
      <c r="AA39" s="15">
        <v>0.82916666666666661</v>
      </c>
      <c r="AB39" s="15">
        <v>0.55601666666666671</v>
      </c>
      <c r="AC39" s="8" t="e">
        <f t="shared" si="3"/>
        <v>#REF!</v>
      </c>
      <c r="AD39" s="8" t="e">
        <f t="shared" si="4"/>
        <v>#REF!</v>
      </c>
      <c r="AE39" s="8">
        <v>0.29579663290727548</v>
      </c>
    </row>
    <row r="40" spans="1:31" ht="14.4" x14ac:dyDescent="0.3">
      <c r="A40" s="22">
        <f t="shared" si="5"/>
        <v>36</v>
      </c>
      <c r="B40" s="19">
        <v>2012</v>
      </c>
      <c r="C40" s="7">
        <v>34282013</v>
      </c>
      <c r="D40" s="7">
        <v>2849100000</v>
      </c>
      <c r="E40" s="7" t="s">
        <v>26</v>
      </c>
      <c r="F40" s="15">
        <v>4</v>
      </c>
      <c r="G40" s="15">
        <v>0.4</v>
      </c>
      <c r="H40" s="15">
        <v>8</v>
      </c>
      <c r="I40" s="15">
        <v>4.9079754601226995E-2</v>
      </c>
      <c r="J40" s="15">
        <v>3153175</v>
      </c>
      <c r="K40" s="15" t="e">
        <f>J40/#REF!</f>
        <v>#REF!</v>
      </c>
      <c r="L40" s="16"/>
      <c r="M40" s="15" t="e">
        <f>L40/#REF!</f>
        <v>#REF!</v>
      </c>
      <c r="N40" s="15">
        <v>5307711.0499999989</v>
      </c>
      <c r="O40" s="15" t="e">
        <f>N40/#REF!</f>
        <v>#REF!</v>
      </c>
      <c r="P40" s="15">
        <v>8232</v>
      </c>
      <c r="Q40" s="15" t="e">
        <f>P40/#REF!</f>
        <v>#REF!</v>
      </c>
      <c r="R40" s="15">
        <v>3.833333333333333E-2</v>
      </c>
      <c r="S40" s="15">
        <v>0</v>
      </c>
      <c r="T40" s="15">
        <v>0.28285928571428576</v>
      </c>
      <c r="U40" s="15">
        <v>0.32119261904761909</v>
      </c>
      <c r="V40" s="15">
        <v>0.19166666666666665</v>
      </c>
      <c r="W40" s="15">
        <v>0</v>
      </c>
      <c r="X40" s="15">
        <v>0.15714404761904763</v>
      </c>
      <c r="Y40" s="15">
        <v>0.34881071428571431</v>
      </c>
      <c r="Z40" s="15">
        <v>0.3833333333333333</v>
      </c>
      <c r="AA40" s="15">
        <v>0</v>
      </c>
      <c r="AB40" s="15">
        <v>0.62857619047619051</v>
      </c>
      <c r="AC40" s="8" t="e">
        <f t="shared" si="3"/>
        <v>#REF!</v>
      </c>
      <c r="AD40" s="8" t="e">
        <f t="shared" si="4"/>
        <v>#REF!</v>
      </c>
      <c r="AE40" s="8">
        <v>0.2947486365266529</v>
      </c>
    </row>
    <row r="41" spans="1:31" x14ac:dyDescent="0.25">
      <c r="A41" s="22">
        <f t="shared" si="5"/>
        <v>37</v>
      </c>
      <c r="B41" s="19">
        <v>2012</v>
      </c>
      <c r="C41" s="7">
        <v>34211078</v>
      </c>
      <c r="D41" s="7">
        <v>2811210000</v>
      </c>
      <c r="E41" s="7" t="s">
        <v>64</v>
      </c>
      <c r="F41" s="15">
        <v>10</v>
      </c>
      <c r="G41" s="15">
        <v>1</v>
      </c>
      <c r="H41" s="15">
        <v>24</v>
      </c>
      <c r="I41" s="15">
        <v>0.14723926380368099</v>
      </c>
      <c r="J41" s="15">
        <v>6305969</v>
      </c>
      <c r="K41" s="15" t="e">
        <f>J41/#REF!</f>
        <v>#REF!</v>
      </c>
      <c r="L41" s="15">
        <v>60031.685000000005</v>
      </c>
      <c r="M41" s="15" t="e">
        <f>L41/#REF!</f>
        <v>#REF!</v>
      </c>
      <c r="N41" s="15">
        <v>14209.04</v>
      </c>
      <c r="O41" s="15" t="e">
        <f>N41/#REF!</f>
        <v>#REF!</v>
      </c>
      <c r="P41" s="15">
        <v>23077.96</v>
      </c>
      <c r="Q41" s="15" t="e">
        <f>P41/#REF!</f>
        <v>#REF!</v>
      </c>
      <c r="R41" s="15">
        <v>0</v>
      </c>
      <c r="S41" s="15">
        <v>0.3075</v>
      </c>
      <c r="T41" s="15">
        <v>0.18195</v>
      </c>
      <c r="U41" s="15">
        <v>0.48945</v>
      </c>
      <c r="V41" s="15">
        <v>0</v>
      </c>
      <c r="W41" s="15">
        <v>0.17083333333333334</v>
      </c>
      <c r="X41" s="15">
        <v>0.10108333333333333</v>
      </c>
      <c r="Y41" s="15">
        <v>0.2719166666666667</v>
      </c>
      <c r="Z41" s="15">
        <v>0</v>
      </c>
      <c r="AA41" s="15">
        <v>0.68333333333333335</v>
      </c>
      <c r="AB41" s="15">
        <v>0.40433333333333332</v>
      </c>
      <c r="AC41" s="8" t="e">
        <f t="shared" si="3"/>
        <v>#REF!</v>
      </c>
      <c r="AD41" s="8" t="e">
        <f t="shared" si="4"/>
        <v>#REF!</v>
      </c>
      <c r="AE41" s="8">
        <v>0.29225484264759155</v>
      </c>
    </row>
    <row r="42" spans="1:31" x14ac:dyDescent="0.25">
      <c r="A42" s="22">
        <f t="shared" si="5"/>
        <v>38</v>
      </c>
      <c r="B42" s="19">
        <v>2012</v>
      </c>
      <c r="C42" s="7">
        <v>34611033</v>
      </c>
      <c r="D42" s="7">
        <v>2814200000</v>
      </c>
      <c r="E42" s="7" t="s">
        <v>92</v>
      </c>
      <c r="F42" s="15">
        <v>7</v>
      </c>
      <c r="G42" s="15">
        <v>0.7</v>
      </c>
      <c r="H42" s="15">
        <v>19</v>
      </c>
      <c r="I42" s="15">
        <v>0.1165644171779141</v>
      </c>
      <c r="J42" s="15">
        <v>1453059</v>
      </c>
      <c r="K42" s="15" t="e">
        <f>J42/#REF!</f>
        <v>#REF!</v>
      </c>
      <c r="L42" s="15">
        <v>0</v>
      </c>
      <c r="M42" s="15" t="e">
        <f>L42/#REF!</f>
        <v>#REF!</v>
      </c>
      <c r="N42" s="15">
        <v>3562990.11</v>
      </c>
      <c r="O42" s="15" t="e">
        <f>N42/#REF!</f>
        <v>#REF!</v>
      </c>
      <c r="P42" s="15">
        <v>350</v>
      </c>
      <c r="Q42" s="15" t="e">
        <f>P42/#REF!</f>
        <v>#REF!</v>
      </c>
      <c r="R42" s="15">
        <v>0</v>
      </c>
      <c r="S42" s="15">
        <v>0.28499999999999998</v>
      </c>
      <c r="T42" s="15">
        <v>0.24990000000000001</v>
      </c>
      <c r="U42" s="15">
        <v>0.53489999999999993</v>
      </c>
      <c r="V42" s="15">
        <v>0</v>
      </c>
      <c r="W42" s="15">
        <v>0.15833333333333333</v>
      </c>
      <c r="X42" s="15">
        <v>0.13883333333333334</v>
      </c>
      <c r="Y42" s="15">
        <v>0.29716666666666669</v>
      </c>
      <c r="Z42" s="15">
        <v>0</v>
      </c>
      <c r="AA42" s="15">
        <v>0.6333333333333333</v>
      </c>
      <c r="AB42" s="15">
        <v>0.55533333333333335</v>
      </c>
      <c r="AC42" s="8" t="e">
        <f t="shared" si="3"/>
        <v>#REF!</v>
      </c>
      <c r="AD42" s="8" t="e">
        <f t="shared" si="4"/>
        <v>#REF!</v>
      </c>
      <c r="AE42" s="8">
        <v>0.29151457095981625</v>
      </c>
    </row>
    <row r="43" spans="1:31" ht="14.4" x14ac:dyDescent="0.3">
      <c r="A43" s="22">
        <f t="shared" si="5"/>
        <v>39</v>
      </c>
      <c r="B43" s="19">
        <v>2012</v>
      </c>
      <c r="C43" s="7">
        <v>34612056</v>
      </c>
      <c r="D43" s="7">
        <v>2827100000</v>
      </c>
      <c r="E43" s="7" t="s">
        <v>41</v>
      </c>
      <c r="F43" s="15">
        <v>9</v>
      </c>
      <c r="G43" s="15">
        <v>0.9</v>
      </c>
      <c r="H43" s="15">
        <v>16</v>
      </c>
      <c r="I43" s="15">
        <v>9.815950920245399E-2</v>
      </c>
      <c r="J43" s="15">
        <v>1053936</v>
      </c>
      <c r="K43" s="15" t="e">
        <f>J43/#REF!</f>
        <v>#REF!</v>
      </c>
      <c r="L43" s="16"/>
      <c r="M43" s="15" t="e">
        <f>L43/#REF!</f>
        <v>#REF!</v>
      </c>
      <c r="N43" s="15">
        <v>3958634.0300000003</v>
      </c>
      <c r="O43" s="15" t="e">
        <f>N43/#REF!</f>
        <v>#REF!</v>
      </c>
      <c r="P43" s="15">
        <v>573.41</v>
      </c>
      <c r="Q43" s="15" t="e">
        <f>P43/#REF!</f>
        <v>#REF!</v>
      </c>
      <c r="R43" s="15">
        <v>0</v>
      </c>
      <c r="S43" s="15">
        <v>0.28499999999999998</v>
      </c>
      <c r="T43" s="15">
        <v>0.20925300000000002</v>
      </c>
      <c r="U43" s="15">
        <v>0.494253</v>
      </c>
      <c r="V43" s="15">
        <v>0</v>
      </c>
      <c r="W43" s="15">
        <v>0.15833333333333333</v>
      </c>
      <c r="X43" s="15">
        <v>0.11625166666666667</v>
      </c>
      <c r="Y43" s="15">
        <v>0.27458499999999997</v>
      </c>
      <c r="Z43" s="15">
        <v>0</v>
      </c>
      <c r="AA43" s="15">
        <v>0.6333333333333333</v>
      </c>
      <c r="AB43" s="15">
        <v>0.46500666666666668</v>
      </c>
      <c r="AC43" s="8" t="e">
        <f t="shared" si="3"/>
        <v>#REF!</v>
      </c>
      <c r="AD43" s="8" t="e">
        <f t="shared" si="4"/>
        <v>#REF!</v>
      </c>
      <c r="AE43" s="8">
        <v>0.28937636618065488</v>
      </c>
    </row>
    <row r="44" spans="1:31" x14ac:dyDescent="0.25">
      <c r="A44" s="22">
        <f t="shared" si="5"/>
        <v>40</v>
      </c>
      <c r="B44" s="19">
        <v>2012</v>
      </c>
      <c r="C44" s="7">
        <v>34115095</v>
      </c>
      <c r="D44" s="7">
        <v>2903230000</v>
      </c>
      <c r="E44" s="7" t="s">
        <v>84</v>
      </c>
      <c r="F44" s="15">
        <v>9</v>
      </c>
      <c r="G44" s="15">
        <v>0.9</v>
      </c>
      <c r="H44" s="15">
        <v>14</v>
      </c>
      <c r="I44" s="15">
        <v>8.5889570552147243E-2</v>
      </c>
      <c r="J44" s="15">
        <v>7199522</v>
      </c>
      <c r="K44" s="15" t="e">
        <f>J44/#REF!</f>
        <v>#REF!</v>
      </c>
      <c r="L44" s="15">
        <v>7406.8850000000002</v>
      </c>
      <c r="M44" s="15" t="e">
        <f>L44/#REF!</f>
        <v>#REF!</v>
      </c>
      <c r="N44" s="15">
        <v>2661579.0500000003</v>
      </c>
      <c r="O44" s="15" t="e">
        <f>N44/#REF!</f>
        <v>#REF!</v>
      </c>
      <c r="P44" s="15">
        <v>16101.929999999998</v>
      </c>
      <c r="Q44" s="15" t="e">
        <f>P44/#REF!</f>
        <v>#REF!</v>
      </c>
      <c r="R44" s="15">
        <v>0</v>
      </c>
      <c r="S44" s="15">
        <v>0.28499999999999998</v>
      </c>
      <c r="T44" s="15">
        <v>0.18307499999999999</v>
      </c>
      <c r="U44" s="15">
        <v>0.46807499999999996</v>
      </c>
      <c r="V44" s="15">
        <v>0</v>
      </c>
      <c r="W44" s="15">
        <v>0.15833333333333333</v>
      </c>
      <c r="X44" s="15">
        <v>0.10170833333333333</v>
      </c>
      <c r="Y44" s="15">
        <v>0.26004166666666667</v>
      </c>
      <c r="Z44" s="15">
        <v>0</v>
      </c>
      <c r="AA44" s="15">
        <v>0.6333333333333333</v>
      </c>
      <c r="AB44" s="15">
        <v>0.40683333333333332</v>
      </c>
      <c r="AC44" s="8" t="e">
        <f t="shared" si="3"/>
        <v>#REF!</v>
      </c>
      <c r="AD44" s="8" t="e">
        <f t="shared" si="4"/>
        <v>#REF!</v>
      </c>
      <c r="AE44" s="8">
        <v>0.2889435240839564</v>
      </c>
    </row>
    <row r="45" spans="1:31" x14ac:dyDescent="0.25">
      <c r="A45" s="22">
        <f t="shared" si="5"/>
        <v>41</v>
      </c>
      <c r="B45" s="19">
        <v>2012</v>
      </c>
      <c r="C45" s="7">
        <v>34211086</v>
      </c>
      <c r="D45" s="7">
        <v>2804210000</v>
      </c>
      <c r="E45" s="7" t="s">
        <v>65</v>
      </c>
      <c r="F45" s="15">
        <v>5</v>
      </c>
      <c r="G45" s="15">
        <v>0.5</v>
      </c>
      <c r="H45" s="15">
        <v>5</v>
      </c>
      <c r="I45" s="15">
        <v>3.0674846625766871E-2</v>
      </c>
      <c r="J45" s="15">
        <v>926020</v>
      </c>
      <c r="K45" s="15" t="e">
        <f>J45/#REF!</f>
        <v>#REF!</v>
      </c>
      <c r="L45" s="15">
        <v>17555.705999999998</v>
      </c>
      <c r="M45" s="15" t="e">
        <f>L45/#REF!</f>
        <v>#REF!</v>
      </c>
      <c r="N45" s="15">
        <v>5164898.5999999996</v>
      </c>
      <c r="O45" s="15" t="e">
        <f>N45/#REF!</f>
        <v>#REF!</v>
      </c>
      <c r="P45" s="15">
        <v>495300</v>
      </c>
      <c r="Q45" s="15" t="e">
        <f>P45/#REF!</f>
        <v>#REF!</v>
      </c>
      <c r="R45" s="15">
        <v>0</v>
      </c>
      <c r="S45" s="15">
        <v>0.20197499999999999</v>
      </c>
      <c r="T45" s="15">
        <v>0.32841750000000003</v>
      </c>
      <c r="U45" s="15">
        <v>0.53039250000000004</v>
      </c>
      <c r="V45" s="15">
        <v>0</v>
      </c>
      <c r="W45" s="15">
        <v>0.11220833333333333</v>
      </c>
      <c r="X45" s="15">
        <v>0.18245416666666667</v>
      </c>
      <c r="Y45" s="15">
        <v>0.29466249999999999</v>
      </c>
      <c r="Z45" s="15">
        <v>0</v>
      </c>
      <c r="AA45" s="15">
        <v>0.44883333333333331</v>
      </c>
      <c r="AB45" s="15">
        <v>0.72981666666666667</v>
      </c>
      <c r="AC45" s="8" t="e">
        <f t="shared" si="3"/>
        <v>#REF!</v>
      </c>
      <c r="AD45" s="8" t="e">
        <f t="shared" si="4"/>
        <v>#REF!</v>
      </c>
      <c r="AE45" s="8">
        <v>0.28594873930905329</v>
      </c>
    </row>
    <row r="46" spans="1:31" ht="14.4" x14ac:dyDescent="0.3">
      <c r="A46" s="22">
        <f t="shared" si="5"/>
        <v>42</v>
      </c>
      <c r="B46" s="19">
        <v>2012</v>
      </c>
      <c r="C46" s="7">
        <v>34242119</v>
      </c>
      <c r="D46" s="7">
        <v>2833240000</v>
      </c>
      <c r="E46" s="7" t="s">
        <v>98</v>
      </c>
      <c r="F46" s="15">
        <v>9</v>
      </c>
      <c r="G46" s="15">
        <v>0.9</v>
      </c>
      <c r="H46" s="15">
        <v>41</v>
      </c>
      <c r="I46" s="15">
        <v>0.25153374233128833</v>
      </c>
      <c r="J46" s="15">
        <v>4171835</v>
      </c>
      <c r="K46" s="15" t="e">
        <f>J46/#REF!</f>
        <v>#REF!</v>
      </c>
      <c r="L46" s="16"/>
      <c r="M46" s="15" t="e">
        <f>L46/#REF!</f>
        <v>#REF!</v>
      </c>
      <c r="N46" s="15">
        <v>1043244.1</v>
      </c>
      <c r="O46" s="15" t="e">
        <f>N46/#REF!</f>
        <v>#REF!</v>
      </c>
      <c r="P46" s="15">
        <v>1476658.32</v>
      </c>
      <c r="Q46" s="15" t="e">
        <f>P46/#REF!</f>
        <v>#REF!</v>
      </c>
      <c r="R46" s="15">
        <v>0</v>
      </c>
      <c r="S46" s="15">
        <v>0.28499999999999998</v>
      </c>
      <c r="T46" s="15">
        <v>0.14430000000000001</v>
      </c>
      <c r="U46" s="15">
        <v>0.42930000000000001</v>
      </c>
      <c r="V46" s="15">
        <v>0</v>
      </c>
      <c r="W46" s="15">
        <v>0.15833333333333333</v>
      </c>
      <c r="X46" s="15">
        <v>8.0166666666666664E-2</v>
      </c>
      <c r="Y46" s="15">
        <v>0.23849999999999999</v>
      </c>
      <c r="Z46" s="15">
        <v>0</v>
      </c>
      <c r="AA46" s="15">
        <v>0.6333333333333333</v>
      </c>
      <c r="AB46" s="15">
        <v>0.32066666666666666</v>
      </c>
      <c r="AC46" s="8" t="e">
        <f t="shared" si="3"/>
        <v>#REF!</v>
      </c>
      <c r="AD46" s="8" t="e">
        <f t="shared" si="4"/>
        <v>#REF!</v>
      </c>
      <c r="AE46" s="8">
        <v>0.28073870467303885</v>
      </c>
    </row>
    <row r="47" spans="1:31" x14ac:dyDescent="0.25">
      <c r="A47" s="22">
        <f t="shared" si="5"/>
        <v>43</v>
      </c>
      <c r="B47" s="19">
        <v>2012</v>
      </c>
      <c r="C47" s="7">
        <v>34242089</v>
      </c>
      <c r="D47" s="7">
        <v>2833296000</v>
      </c>
      <c r="E47" s="7" t="s">
        <v>100</v>
      </c>
      <c r="F47" s="15">
        <v>7</v>
      </c>
      <c r="G47" s="15">
        <v>0.7</v>
      </c>
      <c r="H47" s="15">
        <v>14</v>
      </c>
      <c r="I47" s="15">
        <v>8.5889570552147243E-2</v>
      </c>
      <c r="J47" s="15">
        <v>12212706</v>
      </c>
      <c r="K47" s="15" t="e">
        <f>J47/#REF!</f>
        <v>#REF!</v>
      </c>
      <c r="L47" s="15">
        <v>57.803000000000004</v>
      </c>
      <c r="M47" s="15" t="e">
        <f>L47/#REF!</f>
        <v>#REF!</v>
      </c>
      <c r="N47" s="15">
        <v>222769.17</v>
      </c>
      <c r="O47" s="15" t="e">
        <f>N47/#REF!</f>
        <v>#REF!</v>
      </c>
      <c r="P47" s="15">
        <v>2245.3599999999997</v>
      </c>
      <c r="Q47" s="15" t="e">
        <f>P47/#REF!</f>
        <v>#REF!</v>
      </c>
      <c r="R47" s="15">
        <v>0</v>
      </c>
      <c r="S47" s="15">
        <v>0.28499999999999998</v>
      </c>
      <c r="T47" s="15">
        <v>0.13818</v>
      </c>
      <c r="U47" s="15">
        <v>0.42318</v>
      </c>
      <c r="V47" s="15">
        <v>0</v>
      </c>
      <c r="W47" s="15">
        <v>0.15833333333333333</v>
      </c>
      <c r="X47" s="15">
        <v>7.6766666666666664E-2</v>
      </c>
      <c r="Y47" s="15">
        <v>0.23509999999999998</v>
      </c>
      <c r="Z47" s="15">
        <v>0</v>
      </c>
      <c r="AA47" s="15">
        <v>0.6333333333333333</v>
      </c>
      <c r="AB47" s="15">
        <v>0.30706666666666665</v>
      </c>
      <c r="AC47" s="8" t="e">
        <f t="shared" si="3"/>
        <v>#REF!</v>
      </c>
      <c r="AD47" s="8" t="e">
        <f t="shared" si="4"/>
        <v>#REF!</v>
      </c>
      <c r="AE47" s="8">
        <v>0.2758793434622423</v>
      </c>
    </row>
    <row r="48" spans="1:31" ht="14.4" x14ac:dyDescent="0.3">
      <c r="A48" s="22">
        <f t="shared" si="5"/>
        <v>44</v>
      </c>
      <c r="B48" s="19">
        <v>2012</v>
      </c>
      <c r="C48" s="7">
        <v>34241066</v>
      </c>
      <c r="D48" s="7">
        <v>2827399010</v>
      </c>
      <c r="E48" s="7" t="s">
        <v>137</v>
      </c>
      <c r="F48" s="15">
        <v>2</v>
      </c>
      <c r="G48" s="15">
        <v>0.2</v>
      </c>
      <c r="H48" s="15">
        <v>3</v>
      </c>
      <c r="I48" s="15">
        <v>1.8404907975460124E-2</v>
      </c>
      <c r="J48" s="15">
        <v>405300</v>
      </c>
      <c r="K48" s="15" t="e">
        <f>J48/#REF!</f>
        <v>#REF!</v>
      </c>
      <c r="L48" s="16"/>
      <c r="M48" s="15" t="e">
        <f>L48/#REF!</f>
        <v>#REF!</v>
      </c>
      <c r="N48" s="15">
        <v>2116206.85</v>
      </c>
      <c r="O48" s="15" t="e">
        <f>N48/#REF!</f>
        <v>#REF!</v>
      </c>
      <c r="P48" s="15">
        <v>2718000</v>
      </c>
      <c r="Q48" s="15" t="e">
        <f>P48/#REF!</f>
        <v>#REF!</v>
      </c>
      <c r="R48" s="15">
        <v>0</v>
      </c>
      <c r="S48" s="15">
        <v>0.25395000000000001</v>
      </c>
      <c r="T48" s="15">
        <v>0.25087500000000001</v>
      </c>
      <c r="U48" s="15">
        <v>0.50482500000000008</v>
      </c>
      <c r="V48" s="15">
        <v>0</v>
      </c>
      <c r="W48" s="15">
        <v>0.14108333333333334</v>
      </c>
      <c r="X48" s="15">
        <v>0.139375</v>
      </c>
      <c r="Y48" s="15">
        <v>0.28045833333333337</v>
      </c>
      <c r="Z48" s="15">
        <v>0</v>
      </c>
      <c r="AA48" s="15">
        <v>0.56433333333333335</v>
      </c>
      <c r="AB48" s="15">
        <v>0.5575</v>
      </c>
      <c r="AC48" s="8" t="e">
        <f t="shared" si="3"/>
        <v>#REF!</v>
      </c>
      <c r="AD48" s="8" t="e">
        <f t="shared" si="4"/>
        <v>#REF!</v>
      </c>
      <c r="AE48" s="8">
        <v>0.27467626897228947</v>
      </c>
    </row>
    <row r="49" spans="1:31" x14ac:dyDescent="0.25">
      <c r="A49" s="22">
        <f t="shared" si="5"/>
        <v>45</v>
      </c>
      <c r="B49" s="19">
        <v>2012</v>
      </c>
      <c r="C49" s="7">
        <v>34115087</v>
      </c>
      <c r="D49" s="7">
        <v>2903120000</v>
      </c>
      <c r="E49" s="7" t="s">
        <v>74</v>
      </c>
      <c r="F49" s="15">
        <v>10</v>
      </c>
      <c r="G49" s="15">
        <v>1</v>
      </c>
      <c r="H49" s="15">
        <v>50</v>
      </c>
      <c r="I49" s="15">
        <v>0.30674846625766872</v>
      </c>
      <c r="J49" s="15">
        <v>161344121</v>
      </c>
      <c r="K49" s="15" t="e">
        <f>J49/#REF!</f>
        <v>#REF!</v>
      </c>
      <c r="L49" s="15">
        <v>36405.872000000003</v>
      </c>
      <c r="M49" s="15" t="e">
        <f>L49/#REF!</f>
        <v>#REF!</v>
      </c>
      <c r="N49" s="15">
        <v>92807854.929999903</v>
      </c>
      <c r="O49" s="15" t="e">
        <f>N49/#REF!</f>
        <v>#REF!</v>
      </c>
      <c r="P49" s="15">
        <v>6592989.8099999996</v>
      </c>
      <c r="Q49" s="15" t="e">
        <f>P49/#REF!</f>
        <v>#REF!</v>
      </c>
      <c r="R49" s="15">
        <v>0</v>
      </c>
      <c r="S49" s="15">
        <v>0.28499999999999998</v>
      </c>
      <c r="T49" s="15">
        <v>0</v>
      </c>
      <c r="U49" s="15">
        <v>0.28499999999999998</v>
      </c>
      <c r="V49" s="15">
        <v>0</v>
      </c>
      <c r="W49" s="15">
        <v>0.15833333333333333</v>
      </c>
      <c r="X49" s="15">
        <v>0</v>
      </c>
      <c r="Y49" s="15">
        <v>0.15833333333333333</v>
      </c>
      <c r="Z49" s="15">
        <v>0</v>
      </c>
      <c r="AA49" s="15">
        <v>0.6333333333333333</v>
      </c>
      <c r="AB49" s="15">
        <v>0</v>
      </c>
      <c r="AC49" s="8" t="e">
        <f t="shared" si="3"/>
        <v>#REF!</v>
      </c>
      <c r="AD49" s="8" t="e">
        <f t="shared" si="4"/>
        <v>#REF!</v>
      </c>
      <c r="AE49" s="8">
        <v>0.26858686567839057</v>
      </c>
    </row>
    <row r="50" spans="1:31" x14ac:dyDescent="0.25">
      <c r="A50" s="22">
        <f t="shared" si="5"/>
        <v>46</v>
      </c>
      <c r="B50" s="19">
        <v>2012</v>
      </c>
      <c r="C50" s="7">
        <v>34224021</v>
      </c>
      <c r="D50" s="7">
        <v>2823001000</v>
      </c>
      <c r="E50" s="7" t="s">
        <v>40</v>
      </c>
      <c r="F50" s="15">
        <v>10</v>
      </c>
      <c r="G50" s="15">
        <v>1</v>
      </c>
      <c r="H50" s="15">
        <v>39</v>
      </c>
      <c r="I50" s="15">
        <v>0.2392638036809816</v>
      </c>
      <c r="J50" s="15">
        <v>255991116</v>
      </c>
      <c r="K50" s="15" t="e">
        <f>J50/#REF!</f>
        <v>#REF!</v>
      </c>
      <c r="L50" s="15">
        <v>400102.93499999994</v>
      </c>
      <c r="M50" s="15" t="e">
        <f>L50/#REF!</f>
        <v>#REF!</v>
      </c>
      <c r="N50" s="15">
        <v>2244799.08</v>
      </c>
      <c r="O50" s="15" t="e">
        <f>N50/#REF!</f>
        <v>#REF!</v>
      </c>
      <c r="P50" s="15">
        <v>9857953.1999999993</v>
      </c>
      <c r="Q50" s="15" t="e">
        <f>P50/#REF!</f>
        <v>#REF!</v>
      </c>
      <c r="R50" s="15">
        <v>0</v>
      </c>
      <c r="S50" s="15">
        <v>0.28499999999999998</v>
      </c>
      <c r="T50" s="15">
        <v>0</v>
      </c>
      <c r="U50" s="15">
        <v>0.28499999999999998</v>
      </c>
      <c r="V50" s="15">
        <v>0</v>
      </c>
      <c r="W50" s="15">
        <v>0.15833333333333333</v>
      </c>
      <c r="X50" s="15">
        <v>0</v>
      </c>
      <c r="Y50" s="15">
        <v>0.15833333333333333</v>
      </c>
      <c r="Z50" s="15">
        <v>0</v>
      </c>
      <c r="AA50" s="15">
        <v>0.6333333333333333</v>
      </c>
      <c r="AB50" s="15">
        <v>0</v>
      </c>
      <c r="AC50" s="8" t="e">
        <f t="shared" si="3"/>
        <v>#REF!</v>
      </c>
      <c r="AD50" s="8" t="e">
        <f t="shared" si="4"/>
        <v>#REF!</v>
      </c>
      <c r="AE50" s="8">
        <v>0.26828966263108972</v>
      </c>
    </row>
    <row r="51" spans="1:31" x14ac:dyDescent="0.25">
      <c r="A51" s="22">
        <f t="shared" si="5"/>
        <v>47</v>
      </c>
      <c r="B51" s="19">
        <v>2012</v>
      </c>
      <c r="C51" s="7">
        <v>34245118</v>
      </c>
      <c r="D51" s="7">
        <v>2836993000</v>
      </c>
      <c r="E51" s="7" t="s">
        <v>71</v>
      </c>
      <c r="F51" s="15">
        <v>10</v>
      </c>
      <c r="G51" s="15">
        <v>1</v>
      </c>
      <c r="H51" s="15">
        <v>22</v>
      </c>
      <c r="I51" s="15">
        <v>0.13496932515337423</v>
      </c>
      <c r="J51" s="15">
        <v>7288237</v>
      </c>
      <c r="K51" s="15" t="e">
        <f>J51/#REF!</f>
        <v>#REF!</v>
      </c>
      <c r="L51" s="15">
        <v>118145.74600000001</v>
      </c>
      <c r="M51" s="15" t="e">
        <f>L51/#REF!</f>
        <v>#REF!</v>
      </c>
      <c r="N51" s="15">
        <v>591.62</v>
      </c>
      <c r="O51" s="15" t="e">
        <f>N51/#REF!</f>
        <v>#REF!</v>
      </c>
      <c r="P51" s="15">
        <v>341391.24</v>
      </c>
      <c r="Q51" s="15" t="e">
        <f>P51/#REF!</f>
        <v>#REF!</v>
      </c>
      <c r="R51" s="15">
        <v>3.833333333333333E-2</v>
      </c>
      <c r="S51" s="15">
        <v>0</v>
      </c>
      <c r="T51" s="15">
        <v>0</v>
      </c>
      <c r="U51" s="15">
        <v>3.833333333333333E-2</v>
      </c>
      <c r="V51" s="15">
        <v>0.19166666666666665</v>
      </c>
      <c r="W51" s="15">
        <v>0</v>
      </c>
      <c r="X51" s="15">
        <v>0</v>
      </c>
      <c r="Y51" s="15">
        <v>0.19166666666666665</v>
      </c>
      <c r="Z51" s="15">
        <v>0.3833333333333333</v>
      </c>
      <c r="AA51" s="15">
        <v>0</v>
      </c>
      <c r="AB51" s="15">
        <v>0</v>
      </c>
      <c r="AC51" s="8" t="e">
        <f t="shared" si="3"/>
        <v>#REF!</v>
      </c>
      <c r="AD51" s="8" t="e">
        <f t="shared" si="4"/>
        <v>#REF!</v>
      </c>
      <c r="AE51" s="8">
        <v>0.26470413475552823</v>
      </c>
    </row>
    <row r="52" spans="1:31" x14ac:dyDescent="0.25">
      <c r="A52" s="22">
        <f t="shared" si="5"/>
        <v>48</v>
      </c>
      <c r="B52" s="19">
        <v>2012</v>
      </c>
      <c r="C52" s="7">
        <v>34143021</v>
      </c>
      <c r="D52" s="7">
        <v>2917140000</v>
      </c>
      <c r="E52" s="7" t="s">
        <v>25</v>
      </c>
      <c r="F52" s="15">
        <v>10</v>
      </c>
      <c r="G52" s="15">
        <v>1</v>
      </c>
      <c r="H52" s="15">
        <v>19</v>
      </c>
      <c r="I52" s="15">
        <v>0.1165644171779141</v>
      </c>
      <c r="J52" s="15">
        <v>93787536</v>
      </c>
      <c r="K52" s="15" t="e">
        <f>J52/#REF!</f>
        <v>#REF!</v>
      </c>
      <c r="L52" s="15">
        <v>0</v>
      </c>
      <c r="M52" s="15" t="e">
        <f>L52/#REF!</f>
        <v>#REF!</v>
      </c>
      <c r="N52" s="15">
        <v>181470753.44000003</v>
      </c>
      <c r="O52" s="15" t="e">
        <f>N52/#REF!</f>
        <v>#REF!</v>
      </c>
      <c r="P52" s="15">
        <v>14100</v>
      </c>
      <c r="Q52" s="15" t="e">
        <f>P52/#REF!</f>
        <v>#REF!</v>
      </c>
      <c r="R52" s="15">
        <v>0</v>
      </c>
      <c r="S52" s="15">
        <v>0.28499999999999998</v>
      </c>
      <c r="T52" s="15">
        <v>0</v>
      </c>
      <c r="U52" s="15">
        <v>0.28499999999999998</v>
      </c>
      <c r="V52" s="15">
        <v>0</v>
      </c>
      <c r="W52" s="15">
        <v>0.15833333333333333</v>
      </c>
      <c r="X52" s="15">
        <v>0</v>
      </c>
      <c r="Y52" s="15">
        <v>0.15833333333333333</v>
      </c>
      <c r="Z52" s="15">
        <v>0</v>
      </c>
      <c r="AA52" s="15">
        <v>0.6333333333333333</v>
      </c>
      <c r="AB52" s="15">
        <v>0</v>
      </c>
      <c r="AC52" s="8" t="e">
        <f t="shared" si="3"/>
        <v>#REF!</v>
      </c>
      <c r="AD52" s="8" t="e">
        <f t="shared" si="4"/>
        <v>#REF!</v>
      </c>
      <c r="AE52" s="8">
        <v>0.26365293416819124</v>
      </c>
    </row>
    <row r="53" spans="1:31" x14ac:dyDescent="0.25">
      <c r="A53" s="22">
        <f t="shared" si="5"/>
        <v>49</v>
      </c>
      <c r="B53" s="19">
        <v>2012</v>
      </c>
      <c r="C53" s="7">
        <v>34232032</v>
      </c>
      <c r="D53" s="7">
        <v>2810001000</v>
      </c>
      <c r="E53" s="7" t="s">
        <v>83</v>
      </c>
      <c r="F53" s="15">
        <v>7</v>
      </c>
      <c r="G53" s="15">
        <v>0.7</v>
      </c>
      <c r="H53" s="15">
        <v>21</v>
      </c>
      <c r="I53" s="15">
        <v>0.12883435582822086</v>
      </c>
      <c r="J53" s="15">
        <v>2451347</v>
      </c>
      <c r="K53" s="15" t="e">
        <f>J53/#REF!</f>
        <v>#REF!</v>
      </c>
      <c r="L53" s="15">
        <v>71952.899999999994</v>
      </c>
      <c r="M53" s="15" t="e">
        <f>L53/#REF!</f>
        <v>#REF!</v>
      </c>
      <c r="N53" s="15">
        <v>328367.59999999998</v>
      </c>
      <c r="O53" s="15" t="e">
        <f>N53/#REF!</f>
        <v>#REF!</v>
      </c>
      <c r="P53" s="15">
        <v>8115615</v>
      </c>
      <c r="Q53" s="15" t="e">
        <f>P53/#REF!</f>
        <v>#REF!</v>
      </c>
      <c r="R53" s="15">
        <v>0</v>
      </c>
      <c r="S53" s="15">
        <v>0.28499999999999998</v>
      </c>
      <c r="T53" s="15">
        <v>6.8999999999999992E-2</v>
      </c>
      <c r="U53" s="15">
        <v>0.35399999999999998</v>
      </c>
      <c r="V53" s="15">
        <v>0</v>
      </c>
      <c r="W53" s="15">
        <v>0.15833333333333333</v>
      </c>
      <c r="X53" s="15">
        <v>3.833333333333333E-2</v>
      </c>
      <c r="Y53" s="15">
        <v>0.19666666666666666</v>
      </c>
      <c r="Z53" s="15">
        <v>0</v>
      </c>
      <c r="AA53" s="15">
        <v>0.6333333333333333</v>
      </c>
      <c r="AB53" s="15">
        <v>0.15333333333333332</v>
      </c>
      <c r="AC53" s="8" t="e">
        <f t="shared" si="3"/>
        <v>#REF!</v>
      </c>
      <c r="AD53" s="8" t="e">
        <f t="shared" si="4"/>
        <v>#REF!</v>
      </c>
      <c r="AE53" s="8">
        <v>0.26209699031977651</v>
      </c>
    </row>
    <row r="54" spans="1:31" x14ac:dyDescent="0.25">
      <c r="A54" s="22">
        <f t="shared" si="5"/>
        <v>50</v>
      </c>
      <c r="B54" s="19">
        <v>2012</v>
      </c>
      <c r="C54" s="7">
        <v>34231087</v>
      </c>
      <c r="D54" s="7">
        <v>2801200000</v>
      </c>
      <c r="E54" s="7" t="s">
        <v>86</v>
      </c>
      <c r="F54" s="15">
        <v>3</v>
      </c>
      <c r="G54" s="15">
        <v>0.3</v>
      </c>
      <c r="H54" s="15">
        <v>4</v>
      </c>
      <c r="I54" s="15">
        <v>2.4539877300613498E-2</v>
      </c>
      <c r="J54" s="15">
        <v>11348369</v>
      </c>
      <c r="K54" s="15" t="e">
        <f>J54/#REF!</f>
        <v>#REF!</v>
      </c>
      <c r="L54" s="15">
        <v>300.25200000000001</v>
      </c>
      <c r="M54" s="15" t="e">
        <f>L54/#REF!</f>
        <v>#REF!</v>
      </c>
      <c r="N54" s="15">
        <v>176651.03999999998</v>
      </c>
      <c r="O54" s="15" t="e">
        <f>N54/#REF!</f>
        <v>#REF!</v>
      </c>
      <c r="P54" s="15">
        <v>3875</v>
      </c>
      <c r="Q54" s="15" t="e">
        <f>P54/#REF!</f>
        <v>#REF!</v>
      </c>
      <c r="R54" s="15">
        <v>0</v>
      </c>
      <c r="S54" s="15">
        <v>0.28499999999999998</v>
      </c>
      <c r="T54" s="15">
        <v>0.13818</v>
      </c>
      <c r="U54" s="15">
        <v>0.42318</v>
      </c>
      <c r="V54" s="15">
        <v>0</v>
      </c>
      <c r="W54" s="15">
        <v>0.15833333333333333</v>
      </c>
      <c r="X54" s="15">
        <v>7.6766666666666664E-2</v>
      </c>
      <c r="Y54" s="15">
        <v>0.23509999999999998</v>
      </c>
      <c r="Z54" s="15">
        <v>0</v>
      </c>
      <c r="AA54" s="15">
        <v>0.6333333333333333</v>
      </c>
      <c r="AB54" s="15">
        <v>0.30706666666666665</v>
      </c>
      <c r="AC54" s="8" t="e">
        <f t="shared" si="3"/>
        <v>#REF!</v>
      </c>
      <c r="AD54" s="8" t="e">
        <f t="shared" si="4"/>
        <v>#REF!</v>
      </c>
      <c r="AE54" s="8">
        <v>0.26046091607713545</v>
      </c>
    </row>
    <row r="55" spans="1:31" x14ac:dyDescent="0.25">
      <c r="A55" s="22">
        <f t="shared" si="5"/>
        <v>51</v>
      </c>
      <c r="B55" s="19">
        <v>2012</v>
      </c>
      <c r="C55" s="7">
        <v>34132127</v>
      </c>
      <c r="D55" s="7">
        <v>2905161000</v>
      </c>
      <c r="E55" s="7" t="s">
        <v>12</v>
      </c>
      <c r="F55" s="15">
        <v>10</v>
      </c>
      <c r="G55" s="15">
        <v>1</v>
      </c>
      <c r="H55" s="15">
        <v>21</v>
      </c>
      <c r="I55" s="15">
        <v>0.12883435582822086</v>
      </c>
      <c r="J55" s="15">
        <v>3022629</v>
      </c>
      <c r="K55" s="15" t="e">
        <f>J55/#REF!</f>
        <v>#REF!</v>
      </c>
      <c r="L55" s="15">
        <v>7283.5730000000003</v>
      </c>
      <c r="M55" s="15" t="e">
        <f>L55/#REF!</f>
        <v>#REF!</v>
      </c>
      <c r="N55" s="15">
        <v>9147153.3500000015</v>
      </c>
      <c r="O55" s="15" t="e">
        <f>N55/#REF!</f>
        <v>#REF!</v>
      </c>
      <c r="P55" s="15">
        <v>80298</v>
      </c>
      <c r="Q55" s="15" t="e">
        <f>P55/#REF!</f>
        <v>#REF!</v>
      </c>
      <c r="R55" s="15">
        <v>0</v>
      </c>
      <c r="S55" s="15">
        <v>0.28499999999999998</v>
      </c>
      <c r="T55" s="15">
        <v>0</v>
      </c>
      <c r="U55" s="15">
        <v>0.28499999999999998</v>
      </c>
      <c r="V55" s="15">
        <v>0</v>
      </c>
      <c r="W55" s="15">
        <v>0.15833333333333333</v>
      </c>
      <c r="X55" s="15">
        <v>0</v>
      </c>
      <c r="Y55" s="15">
        <v>0.15833333333333333</v>
      </c>
      <c r="Z55" s="15">
        <v>0</v>
      </c>
      <c r="AA55" s="15">
        <v>0.6333333333333333</v>
      </c>
      <c r="AB55" s="15">
        <v>0</v>
      </c>
      <c r="AC55" s="8" t="e">
        <f t="shared" si="3"/>
        <v>#REF!</v>
      </c>
      <c r="AD55" s="8" t="e">
        <f t="shared" si="4"/>
        <v>#REF!</v>
      </c>
      <c r="AE55" s="8">
        <v>0.25799814678152322</v>
      </c>
    </row>
    <row r="56" spans="1:31" ht="14.4" x14ac:dyDescent="0.3">
      <c r="A56" s="22">
        <f t="shared" si="5"/>
        <v>52</v>
      </c>
      <c r="B56" s="19">
        <v>2012</v>
      </c>
      <c r="C56" s="7">
        <v>34241163</v>
      </c>
      <c r="D56" s="7">
        <v>2828901100</v>
      </c>
      <c r="E56" s="7" t="s">
        <v>79</v>
      </c>
      <c r="F56" s="15">
        <v>2</v>
      </c>
      <c r="G56" s="15">
        <v>0.2</v>
      </c>
      <c r="H56" s="15">
        <v>5</v>
      </c>
      <c r="I56" s="15">
        <v>3.0674846625766871E-2</v>
      </c>
      <c r="J56" s="15">
        <v>244344</v>
      </c>
      <c r="K56" s="15" t="e">
        <f>J56/#REF!</f>
        <v>#REF!</v>
      </c>
      <c r="L56" s="16"/>
      <c r="M56" s="15" t="e">
        <f>L56/#REF!</f>
        <v>#REF!</v>
      </c>
      <c r="N56" s="15">
        <v>554938.78</v>
      </c>
      <c r="O56" s="15" t="e">
        <f>N56/#REF!</f>
        <v>#REF!</v>
      </c>
      <c r="P56" s="15">
        <v>2000</v>
      </c>
      <c r="Q56" s="15" t="e">
        <f>P56/#REF!</f>
        <v>#REF!</v>
      </c>
      <c r="R56" s="15">
        <v>0</v>
      </c>
      <c r="S56" s="15">
        <v>0.28499999999999998</v>
      </c>
      <c r="T56" s="15">
        <v>0.13170000000000001</v>
      </c>
      <c r="U56" s="15">
        <v>0.41669999999999996</v>
      </c>
      <c r="V56" s="15">
        <v>0</v>
      </c>
      <c r="W56" s="15">
        <v>0.15833333333333333</v>
      </c>
      <c r="X56" s="15">
        <v>7.3166666666666672E-2</v>
      </c>
      <c r="Y56" s="15">
        <v>0.23149999999999998</v>
      </c>
      <c r="Z56" s="15">
        <v>0</v>
      </c>
      <c r="AA56" s="15">
        <v>0.6333333333333333</v>
      </c>
      <c r="AB56" s="15">
        <v>0.29266666666666669</v>
      </c>
      <c r="AC56" s="8" t="e">
        <f t="shared" si="3"/>
        <v>#REF!</v>
      </c>
      <c r="AD56" s="8" t="e">
        <f t="shared" si="4"/>
        <v>#REF!</v>
      </c>
      <c r="AE56" s="8">
        <v>0.25623398823025917</v>
      </c>
    </row>
    <row r="57" spans="1:31" x14ac:dyDescent="0.25">
      <c r="A57" s="22">
        <f t="shared" si="5"/>
        <v>53</v>
      </c>
      <c r="B57" s="19">
        <v>2012</v>
      </c>
      <c r="C57" s="7">
        <v>34710015</v>
      </c>
      <c r="D57" s="7">
        <v>3901100000</v>
      </c>
      <c r="E57" s="7" t="s">
        <v>6</v>
      </c>
      <c r="F57" s="15">
        <v>9</v>
      </c>
      <c r="G57" s="15">
        <v>0.9</v>
      </c>
      <c r="H57" s="15">
        <v>16</v>
      </c>
      <c r="I57" s="15">
        <v>9.815950920245399E-2</v>
      </c>
      <c r="J57" s="15">
        <v>19249271</v>
      </c>
      <c r="K57" s="15" t="e">
        <f>J57/#REF!</f>
        <v>#REF!</v>
      </c>
      <c r="L57" s="15">
        <v>19291.635999999999</v>
      </c>
      <c r="M57" s="15" t="e">
        <f>L57/#REF!</f>
        <v>#REF!</v>
      </c>
      <c r="N57" s="15">
        <v>4069237.310000001</v>
      </c>
      <c r="O57" s="15" t="e">
        <f>N57/#REF!</f>
        <v>#REF!</v>
      </c>
      <c r="P57" s="15">
        <v>5398135</v>
      </c>
      <c r="Q57" s="15" t="e">
        <f>P57/#REF!</f>
        <v>#REF!</v>
      </c>
      <c r="R57" s="15">
        <v>0</v>
      </c>
      <c r="S57" s="15">
        <v>0.28499999999999998</v>
      </c>
      <c r="T57" s="15">
        <v>0</v>
      </c>
      <c r="U57" s="15">
        <v>0.28499999999999998</v>
      </c>
      <c r="V57" s="15">
        <v>0</v>
      </c>
      <c r="W57" s="15">
        <v>0.15833333333333333</v>
      </c>
      <c r="X57" s="15">
        <v>0</v>
      </c>
      <c r="Y57" s="15">
        <v>0.15833333333333333</v>
      </c>
      <c r="Z57" s="15">
        <v>0</v>
      </c>
      <c r="AA57" s="15">
        <v>0.6333333333333333</v>
      </c>
      <c r="AB57" s="15">
        <v>0</v>
      </c>
      <c r="AC57" s="8" t="e">
        <f t="shared" si="3"/>
        <v>#REF!</v>
      </c>
      <c r="AD57" s="8" t="e">
        <f t="shared" si="4"/>
        <v>#REF!</v>
      </c>
      <c r="AE57" s="8">
        <v>0.25509731935720564</v>
      </c>
    </row>
    <row r="58" spans="1:31" ht="14.4" x14ac:dyDescent="0.3">
      <c r="A58" s="22">
        <f t="shared" si="5"/>
        <v>54</v>
      </c>
      <c r="B58" s="19">
        <v>2012</v>
      </c>
      <c r="C58" s="7">
        <v>34241180</v>
      </c>
      <c r="D58" s="7">
        <v>2827320000</v>
      </c>
      <c r="E58" s="7" t="s">
        <v>39</v>
      </c>
      <c r="F58" s="15">
        <v>6</v>
      </c>
      <c r="G58" s="15">
        <v>0.6</v>
      </c>
      <c r="H58" s="15">
        <v>9</v>
      </c>
      <c r="I58" s="15">
        <v>5.5214723926380369E-2</v>
      </c>
      <c r="J58" s="15">
        <v>52574</v>
      </c>
      <c r="K58" s="15" t="e">
        <f>J58/#REF!</f>
        <v>#REF!</v>
      </c>
      <c r="L58" s="16"/>
      <c r="M58" s="15" t="e">
        <f>L58/#REF!</f>
        <v>#REF!</v>
      </c>
      <c r="N58" s="15">
        <v>120832.34000000001</v>
      </c>
      <c r="O58" s="15" t="e">
        <f>N58/#REF!</f>
        <v>#REF!</v>
      </c>
      <c r="P58" s="15">
        <v>375</v>
      </c>
      <c r="Q58" s="15" t="e">
        <f>P58/#REF!</f>
        <v>#REF!</v>
      </c>
      <c r="R58" s="15">
        <v>0</v>
      </c>
      <c r="S58" s="15">
        <v>0.20197499999999999</v>
      </c>
      <c r="T58" s="15">
        <v>0.14190000000000003</v>
      </c>
      <c r="U58" s="15">
        <v>0.34387500000000004</v>
      </c>
      <c r="V58" s="15">
        <v>0</v>
      </c>
      <c r="W58" s="15">
        <v>0.11220833333333333</v>
      </c>
      <c r="X58" s="15">
        <v>7.8833333333333339E-2</v>
      </c>
      <c r="Y58" s="15">
        <v>0.19104166666666667</v>
      </c>
      <c r="Z58" s="15">
        <v>0</v>
      </c>
      <c r="AA58" s="15">
        <v>0.44883333333333331</v>
      </c>
      <c r="AB58" s="15">
        <v>0.31533333333333335</v>
      </c>
      <c r="AC58" s="8" t="e">
        <f t="shared" si="3"/>
        <v>#REF!</v>
      </c>
      <c r="AD58" s="8" t="e">
        <f t="shared" si="4"/>
        <v>#REF!</v>
      </c>
      <c r="AE58" s="8">
        <v>0.25452562519953681</v>
      </c>
    </row>
    <row r="59" spans="1:31" ht="14.4" x14ac:dyDescent="0.3">
      <c r="A59" s="22">
        <f t="shared" si="5"/>
        <v>55</v>
      </c>
      <c r="B59" s="19">
        <v>2012</v>
      </c>
      <c r="C59" s="7">
        <v>34234027</v>
      </c>
      <c r="D59" s="7">
        <v>2815200000</v>
      </c>
      <c r="E59" s="7" t="s">
        <v>27</v>
      </c>
      <c r="F59" s="15">
        <v>3</v>
      </c>
      <c r="G59" s="15">
        <v>0.3</v>
      </c>
      <c r="H59" s="15">
        <v>4</v>
      </c>
      <c r="I59" s="15">
        <v>2.4539877300613498E-2</v>
      </c>
      <c r="J59" s="15">
        <v>5990</v>
      </c>
      <c r="K59" s="15" t="e">
        <f>J59/#REF!</f>
        <v>#REF!</v>
      </c>
      <c r="L59" s="16"/>
      <c r="M59" s="15" t="e">
        <f>L59/#REF!</f>
        <v>#REF!</v>
      </c>
      <c r="N59" s="15">
        <v>16501</v>
      </c>
      <c r="O59" s="15" t="e">
        <f>N59/#REF!</f>
        <v>#REF!</v>
      </c>
      <c r="P59" s="15">
        <v>100</v>
      </c>
      <c r="Q59" s="15" t="e">
        <f>P59/#REF!</f>
        <v>#REF!</v>
      </c>
      <c r="R59" s="15">
        <v>4.3333333333333335E-2</v>
      </c>
      <c r="S59" s="15">
        <v>0</v>
      </c>
      <c r="T59" s="15">
        <v>0</v>
      </c>
      <c r="U59" s="15">
        <v>4.3333333333333335E-2</v>
      </c>
      <c r="V59" s="15">
        <v>0.21666666666666667</v>
      </c>
      <c r="W59" s="15">
        <v>0</v>
      </c>
      <c r="X59" s="15">
        <v>0</v>
      </c>
      <c r="Y59" s="15">
        <v>0.21666666666666667</v>
      </c>
      <c r="Z59" s="15">
        <v>0.43333333333333335</v>
      </c>
      <c r="AA59" s="15">
        <v>0</v>
      </c>
      <c r="AB59" s="15">
        <v>0</v>
      </c>
      <c r="AC59" s="8" t="e">
        <f t="shared" si="3"/>
        <v>#REF!</v>
      </c>
      <c r="AD59" s="8" t="e">
        <f t="shared" si="4"/>
        <v>#REF!</v>
      </c>
      <c r="AE59" s="8">
        <v>0.24977115095446764</v>
      </c>
    </row>
    <row r="60" spans="1:31" ht="14.4" x14ac:dyDescent="0.3">
      <c r="A60" s="22">
        <f t="shared" si="5"/>
        <v>56</v>
      </c>
      <c r="B60" s="19">
        <v>2012</v>
      </c>
      <c r="C60" s="7">
        <v>34167010</v>
      </c>
      <c r="D60" s="7">
        <v>2933710000</v>
      </c>
      <c r="E60" s="7" t="s">
        <v>61</v>
      </c>
      <c r="F60" s="15">
        <v>7</v>
      </c>
      <c r="G60" s="15">
        <v>0.7</v>
      </c>
      <c r="H60" s="15">
        <v>15</v>
      </c>
      <c r="I60" s="15">
        <v>9.202453987730061E-2</v>
      </c>
      <c r="J60" s="15">
        <v>3988793</v>
      </c>
      <c r="K60" s="15" t="e">
        <f>J60/#REF!</f>
        <v>#REF!</v>
      </c>
      <c r="L60" s="16"/>
      <c r="M60" s="15" t="e">
        <f>L60/#REF!</f>
        <v>#REF!</v>
      </c>
      <c r="N60" s="15">
        <v>31691318.539999999</v>
      </c>
      <c r="O60" s="15" t="e">
        <f>N60/#REF!</f>
        <v>#REF!</v>
      </c>
      <c r="P60" s="15">
        <v>298444</v>
      </c>
      <c r="Q60" s="15" t="e">
        <f>P60/#REF!</f>
        <v>#REF!</v>
      </c>
      <c r="R60" s="15">
        <v>0</v>
      </c>
      <c r="S60" s="15">
        <v>0.28499999999999998</v>
      </c>
      <c r="T60" s="15">
        <v>0</v>
      </c>
      <c r="U60" s="15">
        <v>0.28499999999999998</v>
      </c>
      <c r="V60" s="15">
        <v>0</v>
      </c>
      <c r="W60" s="15">
        <v>0.15833333333333333</v>
      </c>
      <c r="X60" s="15">
        <v>0</v>
      </c>
      <c r="Y60" s="15">
        <v>0.15833333333333333</v>
      </c>
      <c r="Z60" s="15">
        <v>0</v>
      </c>
      <c r="AA60" s="15">
        <v>0.6333333333333333</v>
      </c>
      <c r="AB60" s="15">
        <v>0</v>
      </c>
      <c r="AC60" s="8" t="e">
        <f t="shared" si="3"/>
        <v>#REF!</v>
      </c>
      <c r="AD60" s="8" t="e">
        <f t="shared" si="4"/>
        <v>#REF!</v>
      </c>
      <c r="AE60" s="8">
        <v>0.24340220860104869</v>
      </c>
    </row>
    <row r="61" spans="1:31" x14ac:dyDescent="0.25">
      <c r="A61" s="22">
        <f t="shared" si="5"/>
        <v>57</v>
      </c>
      <c r="B61" s="19">
        <v>2012</v>
      </c>
      <c r="C61" s="7">
        <v>34132119</v>
      </c>
      <c r="D61" s="7">
        <v>2905141000</v>
      </c>
      <c r="E61" s="7" t="s">
        <v>24</v>
      </c>
      <c r="F61" s="15">
        <v>7</v>
      </c>
      <c r="G61" s="15">
        <v>0.7</v>
      </c>
      <c r="H61" s="15">
        <v>14</v>
      </c>
      <c r="I61" s="15">
        <v>8.5889570552147243E-2</v>
      </c>
      <c r="J61" s="15">
        <v>48696000</v>
      </c>
      <c r="K61" s="15" t="e">
        <f>J61/#REF!</f>
        <v>#REF!</v>
      </c>
      <c r="L61" s="15">
        <v>189209000</v>
      </c>
      <c r="M61" s="15" t="e">
        <f>L61/#REF!</f>
        <v>#REF!</v>
      </c>
      <c r="N61" s="15">
        <v>17000</v>
      </c>
      <c r="O61" s="15" t="e">
        <f>N61/#REF!</f>
        <v>#REF!</v>
      </c>
      <c r="P61" s="15">
        <v>15600</v>
      </c>
      <c r="Q61" s="15" t="e">
        <f>P61/#REF!</f>
        <v>#REF!</v>
      </c>
      <c r="R61" s="15">
        <v>0</v>
      </c>
      <c r="S61" s="15">
        <v>0</v>
      </c>
      <c r="T61" s="15">
        <v>0.14343</v>
      </c>
      <c r="U61" s="15">
        <v>0.14343</v>
      </c>
      <c r="V61" s="15">
        <v>0</v>
      </c>
      <c r="W61" s="15">
        <v>0</v>
      </c>
      <c r="X61" s="15">
        <v>7.9683333333333328E-2</v>
      </c>
      <c r="Y61" s="15">
        <v>7.9683333333333328E-2</v>
      </c>
      <c r="Z61" s="15">
        <v>0</v>
      </c>
      <c r="AA61" s="15">
        <v>0</v>
      </c>
      <c r="AB61" s="15">
        <v>0.31873333333333331</v>
      </c>
      <c r="AC61" s="8" t="e">
        <f t="shared" si="3"/>
        <v>#REF!</v>
      </c>
      <c r="AD61" s="8" t="e">
        <f t="shared" si="4"/>
        <v>#REF!</v>
      </c>
      <c r="AE61" s="8">
        <v>0.24219644660627376</v>
      </c>
    </row>
    <row r="62" spans="1:31" ht="14.4" x14ac:dyDescent="0.3">
      <c r="A62" s="22">
        <f t="shared" si="5"/>
        <v>58</v>
      </c>
      <c r="B62" s="19">
        <v>2012</v>
      </c>
      <c r="C62" s="7">
        <v>34132089</v>
      </c>
      <c r="D62" s="7">
        <v>2905130000</v>
      </c>
      <c r="E62" s="7" t="s">
        <v>36</v>
      </c>
      <c r="F62" s="15">
        <v>6</v>
      </c>
      <c r="G62" s="15">
        <v>0.6</v>
      </c>
      <c r="H62" s="15">
        <v>6</v>
      </c>
      <c r="I62" s="15">
        <v>3.6809815950920248E-2</v>
      </c>
      <c r="J62" s="15">
        <v>27154736</v>
      </c>
      <c r="K62" s="15" t="e">
        <f>J62/#REF!</f>
        <v>#REF!</v>
      </c>
      <c r="L62" s="16"/>
      <c r="M62" s="15" t="e">
        <f>L62/#REF!</f>
        <v>#REF!</v>
      </c>
      <c r="N62" s="15">
        <v>327588.27</v>
      </c>
      <c r="O62" s="15" t="e">
        <f>N62/#REF!</f>
        <v>#REF!</v>
      </c>
      <c r="P62" s="15">
        <v>778455</v>
      </c>
      <c r="Q62" s="15" t="e">
        <f>P62/#REF!</f>
        <v>#REF!</v>
      </c>
      <c r="R62" s="15">
        <v>0</v>
      </c>
      <c r="S62" s="15">
        <v>0.28499999999999998</v>
      </c>
      <c r="T62" s="15">
        <v>0</v>
      </c>
      <c r="U62" s="15">
        <v>0.28499999999999998</v>
      </c>
      <c r="V62" s="15">
        <v>0</v>
      </c>
      <c r="W62" s="15">
        <v>0.15833333333333333</v>
      </c>
      <c r="X62" s="15">
        <v>0</v>
      </c>
      <c r="Y62" s="15">
        <v>0.15833333333333333</v>
      </c>
      <c r="Z62" s="15">
        <v>0</v>
      </c>
      <c r="AA62" s="15">
        <v>0.6333333333333333</v>
      </c>
      <c r="AB62" s="15">
        <v>0</v>
      </c>
      <c r="AC62" s="8" t="e">
        <f t="shared" si="3"/>
        <v>#REF!</v>
      </c>
      <c r="AD62" s="8" t="e">
        <f t="shared" si="4"/>
        <v>#REF!</v>
      </c>
      <c r="AE62" s="8">
        <v>0.23958080340169594</v>
      </c>
    </row>
    <row r="63" spans="1:31" ht="14.4" x14ac:dyDescent="0.3">
      <c r="A63" s="22">
        <f t="shared" si="5"/>
        <v>59</v>
      </c>
      <c r="B63" s="19">
        <v>2012</v>
      </c>
      <c r="C63" s="7">
        <v>34245011</v>
      </c>
      <c r="D63" s="7">
        <v>2836200000</v>
      </c>
      <c r="E63" s="7" t="s">
        <v>82</v>
      </c>
      <c r="F63" s="15">
        <v>6</v>
      </c>
      <c r="G63" s="15">
        <v>0.6</v>
      </c>
      <c r="H63" s="15">
        <v>8</v>
      </c>
      <c r="I63" s="15">
        <v>4.9079754601226995E-2</v>
      </c>
      <c r="J63" s="15">
        <v>1285462</v>
      </c>
      <c r="K63" s="15" t="e">
        <f>J63/#REF!</f>
        <v>#REF!</v>
      </c>
      <c r="L63" s="16"/>
      <c r="M63" s="15" t="e">
        <f>L63/#REF!</f>
        <v>#REF!</v>
      </c>
      <c r="N63" s="15">
        <v>3248565.1500000008</v>
      </c>
      <c r="O63" s="15" t="e">
        <f>N63/#REF!</f>
        <v>#REF!</v>
      </c>
      <c r="P63" s="15">
        <v>13734.2</v>
      </c>
      <c r="Q63" s="15" t="e">
        <f>P63/#REF!</f>
        <v>#REF!</v>
      </c>
      <c r="R63" s="15">
        <v>0</v>
      </c>
      <c r="S63" s="15">
        <v>0.28499999999999998</v>
      </c>
      <c r="T63" s="15">
        <v>0</v>
      </c>
      <c r="U63" s="15">
        <v>0.28499999999999998</v>
      </c>
      <c r="V63" s="15">
        <v>0</v>
      </c>
      <c r="W63" s="15">
        <v>0.15833333333333333</v>
      </c>
      <c r="X63" s="15">
        <v>0</v>
      </c>
      <c r="Y63" s="15">
        <v>0.15833333333333333</v>
      </c>
      <c r="Z63" s="15">
        <v>0</v>
      </c>
      <c r="AA63" s="15">
        <v>0.6333333333333333</v>
      </c>
      <c r="AB63" s="15">
        <v>0</v>
      </c>
      <c r="AC63" s="8" t="e">
        <f t="shared" si="3"/>
        <v>#REF!</v>
      </c>
      <c r="AD63" s="8" t="e">
        <f t="shared" si="4"/>
        <v>#REF!</v>
      </c>
      <c r="AE63" s="8">
        <v>0.23693297966712748</v>
      </c>
    </row>
    <row r="64" spans="1:31" ht="14.4" x14ac:dyDescent="0.3">
      <c r="A64" s="22">
        <f t="shared" si="5"/>
        <v>60</v>
      </c>
      <c r="B64" s="19">
        <v>2012</v>
      </c>
      <c r="C64" s="7">
        <v>34245061</v>
      </c>
      <c r="D64" s="7">
        <v>2836500000</v>
      </c>
      <c r="E64" s="7" t="s">
        <v>30</v>
      </c>
      <c r="F64" s="15">
        <v>8</v>
      </c>
      <c r="G64" s="15">
        <v>0.8</v>
      </c>
      <c r="H64" s="15">
        <v>12</v>
      </c>
      <c r="I64" s="15">
        <v>7.3619631901840496E-2</v>
      </c>
      <c r="J64" s="15">
        <v>1745904</v>
      </c>
      <c r="K64" s="15" t="e">
        <f>J64/#REF!</f>
        <v>#REF!</v>
      </c>
      <c r="L64" s="16"/>
      <c r="M64" s="15" t="e">
        <f>L64/#REF!</f>
        <v>#REF!</v>
      </c>
      <c r="N64" s="15">
        <v>3831962.1199999982</v>
      </c>
      <c r="O64" s="15" t="e">
        <f>N64/#REF!</f>
        <v>#REF!</v>
      </c>
      <c r="P64" s="15">
        <v>1220</v>
      </c>
      <c r="Q64" s="15" t="e">
        <f>P64/#REF!</f>
        <v>#REF!</v>
      </c>
      <c r="R64" s="15">
        <v>0</v>
      </c>
      <c r="S64" s="15">
        <v>0</v>
      </c>
      <c r="T64" s="15">
        <v>0.24929250000000003</v>
      </c>
      <c r="U64" s="15">
        <v>0.24929250000000003</v>
      </c>
      <c r="V64" s="15">
        <v>0</v>
      </c>
      <c r="W64" s="15">
        <v>0</v>
      </c>
      <c r="X64" s="15">
        <v>0.13849583333333335</v>
      </c>
      <c r="Y64" s="15">
        <v>0.13849583333333335</v>
      </c>
      <c r="Z64" s="15">
        <v>0</v>
      </c>
      <c r="AA64" s="15">
        <v>0</v>
      </c>
      <c r="AB64" s="15">
        <v>0.55398333333333338</v>
      </c>
      <c r="AC64" s="8" t="e">
        <f t="shared" si="3"/>
        <v>#REF!</v>
      </c>
      <c r="AD64" s="8" t="e">
        <f t="shared" si="4"/>
        <v>#REF!</v>
      </c>
      <c r="AE64" s="8">
        <v>0.23434375083001857</v>
      </c>
    </row>
    <row r="65" spans="1:31" ht="14.4" x14ac:dyDescent="0.3">
      <c r="A65" s="22">
        <f t="shared" si="5"/>
        <v>61</v>
      </c>
      <c r="B65" s="19">
        <v>2012</v>
      </c>
      <c r="C65" s="7">
        <v>34241091</v>
      </c>
      <c r="D65" s="7">
        <v>2829110000</v>
      </c>
      <c r="E65" s="7" t="s">
        <v>75</v>
      </c>
      <c r="F65" s="15">
        <v>6</v>
      </c>
      <c r="G65" s="15">
        <v>0.6</v>
      </c>
      <c r="H65" s="15">
        <v>5</v>
      </c>
      <c r="I65" s="15">
        <v>3.0674846625766871E-2</v>
      </c>
      <c r="J65" s="15">
        <v>513986</v>
      </c>
      <c r="K65" s="15" t="e">
        <f>J65/#REF!</f>
        <v>#REF!</v>
      </c>
      <c r="L65" s="16"/>
      <c r="M65" s="15" t="e">
        <f>L65/#REF!</f>
        <v>#REF!</v>
      </c>
      <c r="N65" s="15">
        <v>317080.87</v>
      </c>
      <c r="O65" s="15" t="e">
        <f>N65/#REF!</f>
        <v>#REF!</v>
      </c>
      <c r="P65" s="15">
        <v>5907.24</v>
      </c>
      <c r="Q65" s="15" t="e">
        <f>P65/#REF!</f>
        <v>#REF!</v>
      </c>
      <c r="R65" s="15">
        <v>0</v>
      </c>
      <c r="S65" s="15">
        <v>0.28499999999999998</v>
      </c>
      <c r="T65" s="15">
        <v>0</v>
      </c>
      <c r="U65" s="15">
        <v>0.28499999999999998</v>
      </c>
      <c r="V65" s="15">
        <v>0</v>
      </c>
      <c r="W65" s="15">
        <v>0.15833333333333333</v>
      </c>
      <c r="X65" s="15">
        <v>0</v>
      </c>
      <c r="Y65" s="15">
        <v>0.15833333333333333</v>
      </c>
      <c r="Z65" s="15">
        <v>0</v>
      </c>
      <c r="AA65" s="15">
        <v>0.6333333333333333</v>
      </c>
      <c r="AB65" s="15">
        <v>0</v>
      </c>
      <c r="AC65" s="8" t="e">
        <f t="shared" si="3"/>
        <v>#REF!</v>
      </c>
      <c r="AD65" s="8" t="e">
        <f t="shared" si="4"/>
        <v>#REF!</v>
      </c>
      <c r="AE65" s="8">
        <v>0.23309371390130662</v>
      </c>
    </row>
    <row r="66" spans="1:31" x14ac:dyDescent="0.25">
      <c r="A66" s="22">
        <f t="shared" si="5"/>
        <v>62</v>
      </c>
      <c r="B66" s="19">
        <v>2012</v>
      </c>
      <c r="C66" s="7">
        <v>34241031</v>
      </c>
      <c r="D66" s="7">
        <v>2827200000</v>
      </c>
      <c r="E66" s="7" t="s">
        <v>29</v>
      </c>
      <c r="F66" s="15">
        <v>5</v>
      </c>
      <c r="G66" s="15">
        <v>0.5</v>
      </c>
      <c r="H66" s="15">
        <v>9</v>
      </c>
      <c r="I66" s="15">
        <v>5.5214723926380369E-2</v>
      </c>
      <c r="J66" s="15">
        <v>694646</v>
      </c>
      <c r="K66" s="15" t="e">
        <f>J66/#REF!</f>
        <v>#REF!</v>
      </c>
      <c r="L66" s="15">
        <v>6295.0439999999999</v>
      </c>
      <c r="M66" s="15" t="e">
        <f>L66/#REF!</f>
        <v>#REF!</v>
      </c>
      <c r="N66" s="15">
        <v>1139294.99</v>
      </c>
      <c r="O66" s="15" t="e">
        <f>N66/#REF!</f>
        <v>#REF!</v>
      </c>
      <c r="P66" s="15">
        <v>994900</v>
      </c>
      <c r="Q66" s="15" t="e">
        <f>P66/#REF!</f>
        <v>#REF!</v>
      </c>
      <c r="R66" s="15">
        <v>0</v>
      </c>
      <c r="S66" s="15">
        <v>0.28499999999999998</v>
      </c>
      <c r="T66" s="15">
        <v>0</v>
      </c>
      <c r="U66" s="15">
        <v>0.28499999999999998</v>
      </c>
      <c r="V66" s="15">
        <v>0</v>
      </c>
      <c r="W66" s="15">
        <v>0.15833333333333333</v>
      </c>
      <c r="X66" s="15">
        <v>0</v>
      </c>
      <c r="Y66" s="15">
        <v>0.15833333333333333</v>
      </c>
      <c r="Z66" s="15">
        <v>0</v>
      </c>
      <c r="AA66" s="15">
        <v>0.6333333333333333</v>
      </c>
      <c r="AB66" s="15">
        <v>0</v>
      </c>
      <c r="AC66" s="8" t="e">
        <f t="shared" si="3"/>
        <v>#REF!</v>
      </c>
      <c r="AD66" s="8" t="e">
        <f t="shared" si="4"/>
        <v>#REF!</v>
      </c>
      <c r="AE66" s="8">
        <v>0.22996553685143337</v>
      </c>
    </row>
    <row r="67" spans="1:31" x14ac:dyDescent="0.25">
      <c r="A67" s="22">
        <f t="shared" si="5"/>
        <v>63</v>
      </c>
      <c r="B67" s="19">
        <v>2012</v>
      </c>
      <c r="C67" s="7">
        <v>34245088</v>
      </c>
      <c r="D67" s="7">
        <v>2836910000</v>
      </c>
      <c r="E67" s="7" t="s">
        <v>139</v>
      </c>
      <c r="F67" s="15">
        <v>5</v>
      </c>
      <c r="G67" s="15">
        <v>0.5</v>
      </c>
      <c r="H67" s="15">
        <v>6</v>
      </c>
      <c r="I67" s="15">
        <v>3.6809815950920248E-2</v>
      </c>
      <c r="J67" s="15">
        <v>4689721</v>
      </c>
      <c r="K67" s="15" t="e">
        <f>J67/#REF!</f>
        <v>#REF!</v>
      </c>
      <c r="L67" s="15">
        <v>617.61</v>
      </c>
      <c r="M67" s="15" t="e">
        <f>L67/#REF!</f>
        <v>#REF!</v>
      </c>
      <c r="N67" s="15">
        <v>10840914.389999999</v>
      </c>
      <c r="O67" s="15" t="e">
        <f>N67/#REF!</f>
        <v>#REF!</v>
      </c>
      <c r="P67" s="15">
        <v>10740</v>
      </c>
      <c r="Q67" s="15" t="e">
        <f>P67/#REF!</f>
        <v>#REF!</v>
      </c>
      <c r="R67" s="15">
        <v>0</v>
      </c>
      <c r="S67" s="15">
        <v>0.28499999999999998</v>
      </c>
      <c r="T67" s="15">
        <v>0</v>
      </c>
      <c r="U67" s="15">
        <v>0.28499999999999998</v>
      </c>
      <c r="V67" s="15">
        <v>0</v>
      </c>
      <c r="W67" s="15">
        <v>0.15833333333333333</v>
      </c>
      <c r="X67" s="15">
        <v>0</v>
      </c>
      <c r="Y67" s="15">
        <v>0.15833333333333333</v>
      </c>
      <c r="Z67" s="15">
        <v>0</v>
      </c>
      <c r="AA67" s="15">
        <v>0.6333333333333333</v>
      </c>
      <c r="AB67" s="15">
        <v>0</v>
      </c>
      <c r="AC67" s="8" t="e">
        <f t="shared" si="3"/>
        <v>#REF!</v>
      </c>
      <c r="AD67" s="8" t="e">
        <f t="shared" si="4"/>
        <v>#REF!</v>
      </c>
      <c r="AE67" s="8">
        <v>0.22124226064258284</v>
      </c>
    </row>
    <row r="68" spans="1:31" x14ac:dyDescent="0.25">
      <c r="A68" s="22">
        <f t="shared" si="5"/>
        <v>64</v>
      </c>
      <c r="B68" s="19">
        <v>2012</v>
      </c>
      <c r="C68" s="7">
        <v>34244049</v>
      </c>
      <c r="D68" s="7">
        <v>2835220000</v>
      </c>
      <c r="E68" s="7" t="s">
        <v>52</v>
      </c>
      <c r="F68" s="15">
        <v>5</v>
      </c>
      <c r="G68" s="15">
        <v>0.5</v>
      </c>
      <c r="H68" s="15">
        <v>7</v>
      </c>
      <c r="I68" s="15">
        <v>4.2944785276073622E-2</v>
      </c>
      <c r="J68" s="15">
        <v>160589</v>
      </c>
      <c r="K68" s="15" t="e">
        <f>J68/#REF!</f>
        <v>#REF!</v>
      </c>
      <c r="L68" s="15">
        <v>4027.3330000000001</v>
      </c>
      <c r="M68" s="15" t="e">
        <f>L68/#REF!</f>
        <v>#REF!</v>
      </c>
      <c r="N68" s="15">
        <v>195934.12</v>
      </c>
      <c r="O68" s="15" t="e">
        <f>N68/#REF!</f>
        <v>#REF!</v>
      </c>
      <c r="P68" s="15">
        <v>244</v>
      </c>
      <c r="Q68" s="15" t="e">
        <f>P68/#REF!</f>
        <v>#REF!</v>
      </c>
      <c r="R68" s="15">
        <v>0</v>
      </c>
      <c r="S68" s="15">
        <v>0.28499999999999998</v>
      </c>
      <c r="T68" s="15">
        <v>0</v>
      </c>
      <c r="U68" s="15">
        <v>0.28499999999999998</v>
      </c>
      <c r="V68" s="15">
        <v>0</v>
      </c>
      <c r="W68" s="15">
        <v>0.15833333333333333</v>
      </c>
      <c r="X68" s="15">
        <v>0</v>
      </c>
      <c r="Y68" s="15">
        <v>0.15833333333333333</v>
      </c>
      <c r="Z68" s="15">
        <v>0</v>
      </c>
      <c r="AA68" s="15">
        <v>0.6333333333333333</v>
      </c>
      <c r="AB68" s="15">
        <v>0</v>
      </c>
      <c r="AC68" s="8" t="e">
        <f t="shared" si="3"/>
        <v>#REF!</v>
      </c>
      <c r="AD68" s="8" t="e">
        <f t="shared" si="4"/>
        <v>#REF!</v>
      </c>
      <c r="AE68" s="8">
        <v>0.21521275286961711</v>
      </c>
    </row>
    <row r="69" spans="1:31" ht="14.4" x14ac:dyDescent="0.3">
      <c r="A69" s="22">
        <f t="shared" si="5"/>
        <v>65</v>
      </c>
      <c r="B69" s="19">
        <v>2012</v>
      </c>
      <c r="C69" s="7">
        <v>34143030</v>
      </c>
      <c r="D69" s="7">
        <v>2917350000</v>
      </c>
      <c r="E69" s="7" t="s">
        <v>33</v>
      </c>
      <c r="F69" s="15">
        <v>5</v>
      </c>
      <c r="G69" s="15">
        <v>0.5</v>
      </c>
      <c r="H69" s="15">
        <v>3</v>
      </c>
      <c r="I69" s="15">
        <v>1.8404907975460124E-2</v>
      </c>
      <c r="J69" s="15">
        <v>250582</v>
      </c>
      <c r="K69" s="15" t="e">
        <f>J69/#REF!</f>
        <v>#REF!</v>
      </c>
      <c r="L69" s="16"/>
      <c r="M69" s="15" t="e">
        <f>L69/#REF!</f>
        <v>#REF!</v>
      </c>
      <c r="N69" s="15">
        <v>236890.07</v>
      </c>
      <c r="O69" s="15" t="e">
        <f>N69/#REF!</f>
        <v>#REF!</v>
      </c>
      <c r="P69" s="15">
        <v>1240</v>
      </c>
      <c r="Q69" s="15" t="e">
        <f>P69/#REF!</f>
        <v>#REF!</v>
      </c>
      <c r="R69" s="15">
        <v>0</v>
      </c>
      <c r="S69" s="15">
        <v>0.28499999999999998</v>
      </c>
      <c r="T69" s="15">
        <v>0</v>
      </c>
      <c r="U69" s="15">
        <v>0.28499999999999998</v>
      </c>
      <c r="V69" s="15">
        <v>0</v>
      </c>
      <c r="W69" s="15">
        <v>0.15833333333333333</v>
      </c>
      <c r="X69" s="15">
        <v>0</v>
      </c>
      <c r="Y69" s="15">
        <v>0.15833333333333333</v>
      </c>
      <c r="Z69" s="15">
        <v>0</v>
      </c>
      <c r="AA69" s="15">
        <v>0.6333333333333333</v>
      </c>
      <c r="AB69" s="15">
        <v>0</v>
      </c>
      <c r="AC69" s="8" t="e">
        <f t="shared" ref="AC69:AC81" si="6">(K69*0.5)+(M69*0.5)</f>
        <v>#REF!</v>
      </c>
      <c r="AD69" s="8" t="e">
        <f t="shared" ref="AD69:AD81" si="7">(O69*0.5)+(Q69*0.5)</f>
        <v>#REF!</v>
      </c>
      <c r="AE69" s="8">
        <v>0.21048724491170906</v>
      </c>
    </row>
    <row r="70" spans="1:31" x14ac:dyDescent="0.25">
      <c r="A70" s="22">
        <f t="shared" ref="A70:A108" si="8">A69+1</f>
        <v>66</v>
      </c>
      <c r="B70" s="19">
        <v>2012</v>
      </c>
      <c r="C70" s="7">
        <v>34211027</v>
      </c>
      <c r="D70" s="7">
        <v>2804300000</v>
      </c>
      <c r="E70" s="7" t="s">
        <v>62</v>
      </c>
      <c r="F70" s="15">
        <v>4</v>
      </c>
      <c r="G70" s="15">
        <v>0.4</v>
      </c>
      <c r="H70" s="15">
        <v>5</v>
      </c>
      <c r="I70" s="15">
        <v>3.0674846625766871E-2</v>
      </c>
      <c r="J70" s="15">
        <v>167127</v>
      </c>
      <c r="K70" s="15" t="e">
        <f>J70/#REF!</f>
        <v>#REF!</v>
      </c>
      <c r="L70" s="15">
        <v>54.092999999999996</v>
      </c>
      <c r="M70" s="15" t="e">
        <f>L70/#REF!</f>
        <v>#REF!</v>
      </c>
      <c r="N70" s="15">
        <v>320914.2699999999</v>
      </c>
      <c r="O70" s="15" t="e">
        <f>N70/#REF!</f>
        <v>#REF!</v>
      </c>
      <c r="P70" s="15">
        <v>34.79</v>
      </c>
      <c r="Q70" s="15" t="e">
        <f>P70/#REF!</f>
        <v>#REF!</v>
      </c>
      <c r="R70" s="15">
        <v>0</v>
      </c>
      <c r="S70" s="15">
        <v>0.28499999999999998</v>
      </c>
      <c r="T70" s="15">
        <v>0</v>
      </c>
      <c r="U70" s="15">
        <v>0.28499999999999998</v>
      </c>
      <c r="V70" s="15">
        <v>0</v>
      </c>
      <c r="W70" s="15">
        <v>0.15833333333333333</v>
      </c>
      <c r="X70" s="15">
        <v>0</v>
      </c>
      <c r="Y70" s="15">
        <v>0.15833333333333333</v>
      </c>
      <c r="Z70" s="15">
        <v>0</v>
      </c>
      <c r="AA70" s="15">
        <v>0.6333333333333333</v>
      </c>
      <c r="AB70" s="15">
        <v>0</v>
      </c>
      <c r="AC70" s="8" t="e">
        <f t="shared" si="6"/>
        <v>#REF!</v>
      </c>
      <c r="AD70" s="8" t="e">
        <f t="shared" si="7"/>
        <v>#REF!</v>
      </c>
      <c r="AE70" s="8">
        <v>0.20840595336019457</v>
      </c>
    </row>
    <row r="71" spans="1:31" ht="14.4" x14ac:dyDescent="0.3">
      <c r="A71" s="22">
        <f t="shared" si="8"/>
        <v>67</v>
      </c>
      <c r="B71" s="19">
        <v>2012</v>
      </c>
      <c r="C71" s="7">
        <v>34242054</v>
      </c>
      <c r="D71" s="7">
        <v>2833220000</v>
      </c>
      <c r="E71" s="7" t="s">
        <v>63</v>
      </c>
      <c r="F71" s="15">
        <v>4</v>
      </c>
      <c r="G71" s="15">
        <v>0.4</v>
      </c>
      <c r="H71" s="15">
        <v>3</v>
      </c>
      <c r="I71" s="15">
        <v>1.8404907975460124E-2</v>
      </c>
      <c r="J71" s="15">
        <v>603893</v>
      </c>
      <c r="K71" s="15" t="e">
        <f>J71/#REF!</f>
        <v>#REF!</v>
      </c>
      <c r="L71" s="16"/>
      <c r="M71" s="15" t="e">
        <f>L71/#REF!</f>
        <v>#REF!</v>
      </c>
      <c r="N71" s="15">
        <v>2757446.9</v>
      </c>
      <c r="O71" s="15" t="e">
        <f>N71/#REF!</f>
        <v>#REF!</v>
      </c>
      <c r="P71" s="15">
        <v>50000</v>
      </c>
      <c r="Q71" s="15" t="e">
        <f>P71/#REF!</f>
        <v>#REF!</v>
      </c>
      <c r="R71" s="15">
        <v>0</v>
      </c>
      <c r="S71" s="15">
        <v>0.28499999999999998</v>
      </c>
      <c r="T71" s="15">
        <v>0</v>
      </c>
      <c r="U71" s="15">
        <v>0.28499999999999998</v>
      </c>
      <c r="V71" s="15">
        <v>0</v>
      </c>
      <c r="W71" s="15">
        <v>0.15833333333333333</v>
      </c>
      <c r="X71" s="15">
        <v>0</v>
      </c>
      <c r="Y71" s="15">
        <v>0.15833333333333333</v>
      </c>
      <c r="Z71" s="15">
        <v>0</v>
      </c>
      <c r="AA71" s="15">
        <v>0.6333333333333333</v>
      </c>
      <c r="AB71" s="15">
        <v>0</v>
      </c>
      <c r="AC71" s="8" t="e">
        <f t="shared" si="6"/>
        <v>#REF!</v>
      </c>
      <c r="AD71" s="8" t="e">
        <f t="shared" si="7"/>
        <v>#REF!</v>
      </c>
      <c r="AE71" s="8">
        <v>0.20308348662657472</v>
      </c>
    </row>
    <row r="72" spans="1:31" x14ac:dyDescent="0.25">
      <c r="A72" s="22">
        <f t="shared" si="8"/>
        <v>68</v>
      </c>
      <c r="B72" s="19">
        <v>2012</v>
      </c>
      <c r="C72" s="7">
        <v>34132046</v>
      </c>
      <c r="D72" s="7">
        <v>2905191000</v>
      </c>
      <c r="E72" s="7" t="s">
        <v>134</v>
      </c>
      <c r="F72" s="15">
        <v>2</v>
      </c>
      <c r="G72" s="15">
        <v>0.2</v>
      </c>
      <c r="H72" s="15">
        <v>2</v>
      </c>
      <c r="I72" s="15">
        <v>1.2269938650306749E-2</v>
      </c>
      <c r="J72" s="15">
        <v>11255</v>
      </c>
      <c r="K72" s="15" t="e">
        <f>J72/#REF!</f>
        <v>#REF!</v>
      </c>
      <c r="L72" s="15">
        <v>0.76</v>
      </c>
      <c r="M72" s="15" t="e">
        <f>L72/#REF!</f>
        <v>#REF!</v>
      </c>
      <c r="N72" s="15">
        <v>23932.5</v>
      </c>
      <c r="O72" s="15" t="e">
        <f>N72/#REF!</f>
        <v>#REF!</v>
      </c>
      <c r="P72" s="15">
        <v>52025</v>
      </c>
      <c r="Q72" s="15" t="e">
        <f>P72/#REF!</f>
        <v>#REF!</v>
      </c>
      <c r="R72" s="15">
        <v>0</v>
      </c>
      <c r="S72" s="15">
        <v>0.28499999999999998</v>
      </c>
      <c r="T72" s="15">
        <v>0</v>
      </c>
      <c r="U72" s="15">
        <v>0.28499999999999998</v>
      </c>
      <c r="V72" s="15">
        <v>0</v>
      </c>
      <c r="W72" s="15">
        <v>0.15833333333333333</v>
      </c>
      <c r="X72" s="15">
        <v>0</v>
      </c>
      <c r="Y72" s="15">
        <v>0.15833333333333333</v>
      </c>
      <c r="Z72" s="15">
        <v>0</v>
      </c>
      <c r="AA72" s="15">
        <v>0.6333333333333333</v>
      </c>
      <c r="AB72" s="15">
        <v>0</v>
      </c>
      <c r="AC72" s="8" t="e">
        <f t="shared" si="6"/>
        <v>#REF!</v>
      </c>
      <c r="AD72" s="8" t="e">
        <f t="shared" si="7"/>
        <v>#REF!</v>
      </c>
      <c r="AE72" s="8">
        <v>0.20213302018946072</v>
      </c>
    </row>
    <row r="73" spans="1:31" ht="14.4" x14ac:dyDescent="0.3">
      <c r="A73" s="22">
        <f t="shared" si="8"/>
        <v>69</v>
      </c>
      <c r="B73" s="19">
        <v>2012</v>
      </c>
      <c r="C73" s="7">
        <v>34115010</v>
      </c>
      <c r="D73" s="7">
        <v>2903130000</v>
      </c>
      <c r="E73" s="7" t="s">
        <v>133</v>
      </c>
      <c r="F73" s="15">
        <v>6</v>
      </c>
      <c r="G73" s="15">
        <v>0.6</v>
      </c>
      <c r="H73" s="15">
        <v>7</v>
      </c>
      <c r="I73" s="15">
        <v>4.2944785276073622E-2</v>
      </c>
      <c r="J73" s="15">
        <v>42083</v>
      </c>
      <c r="K73" s="15" t="e">
        <f>J73/#REF!</f>
        <v>#REF!</v>
      </c>
      <c r="L73" s="16"/>
      <c r="M73" s="15" t="e">
        <f>L73/#REF!</f>
        <v>#REF!</v>
      </c>
      <c r="N73" s="15">
        <v>250258.68999999997</v>
      </c>
      <c r="O73" s="15" t="e">
        <f>N73/#REF!</f>
        <v>#REF!</v>
      </c>
      <c r="P73" s="15">
        <v>1508</v>
      </c>
      <c r="Q73" s="15" t="e">
        <f>P73/#REF!</f>
        <v>#REF!</v>
      </c>
      <c r="R73" s="15">
        <v>0</v>
      </c>
      <c r="S73" s="15">
        <v>0</v>
      </c>
      <c r="T73" s="15">
        <v>0.1831875</v>
      </c>
      <c r="U73" s="15">
        <v>0.1831875</v>
      </c>
      <c r="V73" s="15">
        <v>0</v>
      </c>
      <c r="W73" s="15">
        <v>0</v>
      </c>
      <c r="X73" s="15">
        <v>0.10177083333333334</v>
      </c>
      <c r="Y73" s="15">
        <v>0.10177083333333334</v>
      </c>
      <c r="Z73" s="15">
        <v>0</v>
      </c>
      <c r="AA73" s="15">
        <v>0</v>
      </c>
      <c r="AB73" s="15">
        <v>0.40708333333333335</v>
      </c>
      <c r="AC73" s="8" t="e">
        <f t="shared" si="6"/>
        <v>#REF!</v>
      </c>
      <c r="AD73" s="8" t="e">
        <f t="shared" si="7"/>
        <v>#REF!</v>
      </c>
      <c r="AE73" s="8">
        <v>0.20051437280567966</v>
      </c>
    </row>
    <row r="74" spans="1:31" x14ac:dyDescent="0.25">
      <c r="A74" s="22">
        <f t="shared" si="8"/>
        <v>70</v>
      </c>
      <c r="B74" s="19">
        <v>2012</v>
      </c>
      <c r="C74" s="7">
        <v>34242020</v>
      </c>
      <c r="D74" s="7">
        <v>2833110000</v>
      </c>
      <c r="E74" s="7" t="s">
        <v>69</v>
      </c>
      <c r="F74" s="15">
        <v>5</v>
      </c>
      <c r="G74" s="15">
        <v>0.5</v>
      </c>
      <c r="H74" s="15">
        <v>9</v>
      </c>
      <c r="I74" s="15">
        <v>5.5214723926380369E-2</v>
      </c>
      <c r="J74" s="15">
        <v>398505</v>
      </c>
      <c r="K74" s="15" t="e">
        <f>J74/#REF!</f>
        <v>#REF!</v>
      </c>
      <c r="L74" s="15">
        <v>316.88499999999999</v>
      </c>
      <c r="M74" s="15" t="e">
        <f>L74/#REF!</f>
        <v>#REF!</v>
      </c>
      <c r="N74" s="15">
        <v>691650.47</v>
      </c>
      <c r="O74" s="15" t="e">
        <f>N74/#REF!</f>
        <v>#REF!</v>
      </c>
      <c r="P74" s="15">
        <v>30600</v>
      </c>
      <c r="Q74" s="15" t="e">
        <f>P74/#REF!</f>
        <v>#REF!</v>
      </c>
      <c r="R74" s="15">
        <v>0</v>
      </c>
      <c r="S74" s="15">
        <v>0</v>
      </c>
      <c r="T74" s="15">
        <v>0.17677499999999999</v>
      </c>
      <c r="U74" s="15">
        <v>0.17677499999999999</v>
      </c>
      <c r="V74" s="15">
        <v>0</v>
      </c>
      <c r="W74" s="15">
        <v>0</v>
      </c>
      <c r="X74" s="15">
        <v>9.8208333333333328E-2</v>
      </c>
      <c r="Y74" s="15">
        <v>9.8208333333333328E-2</v>
      </c>
      <c r="Z74" s="15">
        <v>0</v>
      </c>
      <c r="AA74" s="15">
        <v>0</v>
      </c>
      <c r="AB74" s="15">
        <v>0.39283333333333331</v>
      </c>
      <c r="AC74" s="8" t="e">
        <f t="shared" si="6"/>
        <v>#REF!</v>
      </c>
      <c r="AD74" s="8" t="e">
        <f t="shared" si="7"/>
        <v>#REF!</v>
      </c>
      <c r="AE74" s="8">
        <v>0.19713831219127598</v>
      </c>
    </row>
    <row r="75" spans="1:31" x14ac:dyDescent="0.25">
      <c r="A75" s="22">
        <f t="shared" si="8"/>
        <v>71</v>
      </c>
      <c r="B75" s="19">
        <v>2012</v>
      </c>
      <c r="C75" s="7">
        <v>34143013</v>
      </c>
      <c r="D75" s="7">
        <v>2917111000</v>
      </c>
      <c r="E75" s="7" t="s">
        <v>42</v>
      </c>
      <c r="F75" s="15">
        <v>9</v>
      </c>
      <c r="G75" s="15">
        <v>0.9</v>
      </c>
      <c r="H75" s="15">
        <v>24</v>
      </c>
      <c r="I75" s="15">
        <v>0.14723926380368099</v>
      </c>
      <c r="J75" s="15">
        <v>6943915</v>
      </c>
      <c r="K75" s="15" t="e">
        <f>J75/#REF!</f>
        <v>#REF!</v>
      </c>
      <c r="L75" s="15">
        <v>23323.447</v>
      </c>
      <c r="M75" s="15" t="e">
        <f>L75/#REF!</f>
        <v>#REF!</v>
      </c>
      <c r="N75" s="15">
        <v>8784210.2800000012</v>
      </c>
      <c r="O75" s="15" t="e">
        <f>N75/#REF!</f>
        <v>#REF!</v>
      </c>
      <c r="P75" s="15">
        <v>21535676.97000001</v>
      </c>
      <c r="Q75" s="15" t="e">
        <f>P75/#REF!</f>
        <v>#REF!</v>
      </c>
      <c r="R75" s="15">
        <v>0</v>
      </c>
      <c r="S75" s="15">
        <v>0</v>
      </c>
      <c r="T75" s="15">
        <v>5.3249999999999999E-2</v>
      </c>
      <c r="U75" s="15">
        <v>5.3249999999999999E-2</v>
      </c>
      <c r="V75" s="15">
        <v>0</v>
      </c>
      <c r="W75" s="15">
        <v>0</v>
      </c>
      <c r="X75" s="15">
        <v>2.9583333333333333E-2</v>
      </c>
      <c r="Y75" s="15">
        <v>2.9583333333333333E-2</v>
      </c>
      <c r="Z75" s="15">
        <v>0</v>
      </c>
      <c r="AA75" s="15">
        <v>0</v>
      </c>
      <c r="AB75" s="15">
        <v>0.11833333333333333</v>
      </c>
      <c r="AC75" s="8" t="e">
        <f t="shared" si="6"/>
        <v>#REF!</v>
      </c>
      <c r="AD75" s="8" t="e">
        <f t="shared" si="7"/>
        <v>#REF!</v>
      </c>
      <c r="AE75" s="8">
        <v>0.19524141338141496</v>
      </c>
    </row>
    <row r="76" spans="1:31" ht="14.4" x14ac:dyDescent="0.3">
      <c r="A76" s="22">
        <f t="shared" si="8"/>
        <v>72</v>
      </c>
      <c r="B76" s="19">
        <v>2012</v>
      </c>
      <c r="C76" s="7">
        <v>34244073</v>
      </c>
      <c r="D76" s="7">
        <v>2835250000</v>
      </c>
      <c r="E76" s="7" t="s">
        <v>23</v>
      </c>
      <c r="F76" s="15">
        <v>10</v>
      </c>
      <c r="G76" s="15">
        <v>1</v>
      </c>
      <c r="H76" s="15">
        <v>18</v>
      </c>
      <c r="I76" s="15">
        <v>0.11042944785276074</v>
      </c>
      <c r="J76" s="15">
        <v>149053</v>
      </c>
      <c r="K76" s="15" t="e">
        <f>J76/#REF!</f>
        <v>#REF!</v>
      </c>
      <c r="L76" s="16"/>
      <c r="M76" s="15" t="e">
        <f>L76/#REF!</f>
        <v>#REF!</v>
      </c>
      <c r="N76" s="15">
        <v>720272.21</v>
      </c>
      <c r="O76" s="15" t="e">
        <f>N76/#REF!</f>
        <v>#REF!</v>
      </c>
      <c r="P76" s="15">
        <v>24711</v>
      </c>
      <c r="Q76" s="15" t="e">
        <f>P76/#REF!</f>
        <v>#REF!</v>
      </c>
      <c r="R76" s="15">
        <v>0</v>
      </c>
      <c r="S76" s="15">
        <v>0</v>
      </c>
      <c r="T76" s="15">
        <v>5.3249999999999999E-2</v>
      </c>
      <c r="U76" s="15">
        <v>5.3249999999999999E-2</v>
      </c>
      <c r="V76" s="15">
        <v>0</v>
      </c>
      <c r="W76" s="15">
        <v>0</v>
      </c>
      <c r="X76" s="15">
        <v>2.9583333333333333E-2</v>
      </c>
      <c r="Y76" s="15">
        <v>2.9583333333333333E-2</v>
      </c>
      <c r="Z76" s="15">
        <v>0</v>
      </c>
      <c r="AA76" s="15">
        <v>0</v>
      </c>
      <c r="AB76" s="15">
        <v>0.11833333333333333</v>
      </c>
      <c r="AC76" s="8" t="e">
        <f t="shared" si="6"/>
        <v>#REF!</v>
      </c>
      <c r="AD76" s="8" t="e">
        <f t="shared" si="7"/>
        <v>#REF!</v>
      </c>
      <c r="AE76" s="8">
        <v>0.1946557430258003</v>
      </c>
    </row>
    <row r="77" spans="1:31" x14ac:dyDescent="0.25">
      <c r="A77" s="22">
        <f t="shared" si="8"/>
        <v>73</v>
      </c>
      <c r="B77" s="19">
        <v>2012</v>
      </c>
      <c r="C77" s="7">
        <v>34245037</v>
      </c>
      <c r="D77" s="7">
        <v>2836300000</v>
      </c>
      <c r="E77" s="7" t="s">
        <v>22</v>
      </c>
      <c r="F77" s="15">
        <v>7</v>
      </c>
      <c r="G77" s="15">
        <v>0.7</v>
      </c>
      <c r="H77" s="15">
        <v>12</v>
      </c>
      <c r="I77" s="15">
        <v>7.3619631901840496E-2</v>
      </c>
      <c r="J77" s="15">
        <v>163805</v>
      </c>
      <c r="K77" s="15" t="e">
        <f>J77/#REF!</f>
        <v>#REF!</v>
      </c>
      <c r="L77" s="15">
        <v>9.0299999999999994</v>
      </c>
      <c r="M77" s="15" t="e">
        <f>L77/#REF!</f>
        <v>#REF!</v>
      </c>
      <c r="N77" s="15">
        <v>519045.64</v>
      </c>
      <c r="O77" s="15" t="e">
        <f>N77/#REF!</f>
        <v>#REF!</v>
      </c>
      <c r="P77" s="15">
        <v>1003</v>
      </c>
      <c r="Q77" s="15" t="e">
        <f>P77/#REF!</f>
        <v>#REF!</v>
      </c>
      <c r="R77" s="15">
        <v>0</v>
      </c>
      <c r="S77" s="15">
        <v>0</v>
      </c>
      <c r="T77" s="15">
        <v>0.101145</v>
      </c>
      <c r="U77" s="15">
        <v>0.101145</v>
      </c>
      <c r="V77" s="15">
        <v>0</v>
      </c>
      <c r="W77" s="15">
        <v>0</v>
      </c>
      <c r="X77" s="15">
        <v>5.6191666666666668E-2</v>
      </c>
      <c r="Y77" s="15">
        <v>5.6191666666666668E-2</v>
      </c>
      <c r="Z77" s="15">
        <v>0</v>
      </c>
      <c r="AA77" s="15">
        <v>0</v>
      </c>
      <c r="AB77" s="15">
        <v>0.22476666666666667</v>
      </c>
      <c r="AC77" s="8" t="e">
        <f t="shared" si="6"/>
        <v>#REF!</v>
      </c>
      <c r="AD77" s="8" t="e">
        <f t="shared" si="7"/>
        <v>#REF!</v>
      </c>
      <c r="AE77" s="8">
        <v>0.19230289437062328</v>
      </c>
    </row>
    <row r="78" spans="1:31" x14ac:dyDescent="0.25">
      <c r="A78" s="22">
        <f t="shared" si="8"/>
        <v>74</v>
      </c>
      <c r="B78" s="19">
        <v>2012</v>
      </c>
      <c r="C78" s="7">
        <v>34242062</v>
      </c>
      <c r="D78" s="7">
        <v>2833295000</v>
      </c>
      <c r="E78" s="7" t="s">
        <v>76</v>
      </c>
      <c r="F78" s="15">
        <v>2</v>
      </c>
      <c r="G78" s="15">
        <v>0.2</v>
      </c>
      <c r="H78" s="15">
        <v>2</v>
      </c>
      <c r="I78" s="15">
        <v>1.2269938650306749E-2</v>
      </c>
      <c r="J78" s="15">
        <v>8562</v>
      </c>
      <c r="K78" s="15" t="e">
        <f>J78/#REF!</f>
        <v>#REF!</v>
      </c>
      <c r="L78" s="15">
        <v>18217.131000000001</v>
      </c>
      <c r="M78" s="15" t="e">
        <f>L78/#REF!</f>
        <v>#REF!</v>
      </c>
      <c r="N78" s="15">
        <v>4717665.46</v>
      </c>
      <c r="O78" s="15" t="e">
        <f>N78/#REF!</f>
        <v>#REF!</v>
      </c>
      <c r="P78" s="15">
        <v>5890036.9800000004</v>
      </c>
      <c r="Q78" s="15" t="e">
        <f>P78/#REF!</f>
        <v>#REF!</v>
      </c>
      <c r="R78" s="15">
        <v>0</v>
      </c>
      <c r="S78" s="15">
        <v>0</v>
      </c>
      <c r="T78" s="15">
        <v>0.14430000000000001</v>
      </c>
      <c r="U78" s="15">
        <v>0.14430000000000001</v>
      </c>
      <c r="V78" s="15">
        <v>0</v>
      </c>
      <c r="W78" s="15">
        <v>0</v>
      </c>
      <c r="X78" s="15">
        <v>8.0166666666666664E-2</v>
      </c>
      <c r="Y78" s="15">
        <v>8.0166666666666664E-2</v>
      </c>
      <c r="Z78" s="15">
        <v>0</v>
      </c>
      <c r="AA78" s="15">
        <v>0</v>
      </c>
      <c r="AB78" s="15">
        <v>0.32066666666666666</v>
      </c>
      <c r="AC78" s="8" t="e">
        <f t="shared" si="6"/>
        <v>#REF!</v>
      </c>
      <c r="AD78" s="8" t="e">
        <f t="shared" si="7"/>
        <v>#REF!</v>
      </c>
      <c r="AE78" s="8">
        <v>0.18274926116766765</v>
      </c>
    </row>
    <row r="79" spans="1:31" x14ac:dyDescent="0.25">
      <c r="A79" s="22">
        <f t="shared" si="8"/>
        <v>75</v>
      </c>
      <c r="B79" s="19">
        <v>2012</v>
      </c>
      <c r="C79" s="7">
        <v>34242046</v>
      </c>
      <c r="D79" s="7">
        <v>2833210000</v>
      </c>
      <c r="E79" s="7" t="s">
        <v>46</v>
      </c>
      <c r="F79" s="15">
        <v>2</v>
      </c>
      <c r="G79" s="15">
        <v>0.2</v>
      </c>
      <c r="H79" s="15">
        <v>2</v>
      </c>
      <c r="I79" s="15">
        <v>1.2269938650306749E-2</v>
      </c>
      <c r="J79" s="15">
        <v>188107</v>
      </c>
      <c r="K79" s="15" t="e">
        <f>J79/#REF!</f>
        <v>#REF!</v>
      </c>
      <c r="L79" s="15">
        <v>1670.47</v>
      </c>
      <c r="M79" s="15" t="e">
        <f>L79/#REF!</f>
        <v>#REF!</v>
      </c>
      <c r="N79" s="15">
        <v>4821.0599999999995</v>
      </c>
      <c r="O79" s="15" t="e">
        <f>N79/#REF!</f>
        <v>#REF!</v>
      </c>
      <c r="P79" s="15">
        <v>20932.45</v>
      </c>
      <c r="Q79" s="15" t="e">
        <f>P79/#REF!</f>
        <v>#REF!</v>
      </c>
      <c r="R79" s="15">
        <v>0</v>
      </c>
      <c r="S79" s="15">
        <v>0</v>
      </c>
      <c r="T79" s="15">
        <v>0.14343</v>
      </c>
      <c r="U79" s="15">
        <v>0.14343</v>
      </c>
      <c r="V79" s="15">
        <v>0</v>
      </c>
      <c r="W79" s="15">
        <v>0</v>
      </c>
      <c r="X79" s="15">
        <v>7.9683333333333328E-2</v>
      </c>
      <c r="Y79" s="15">
        <v>7.9683333333333328E-2</v>
      </c>
      <c r="Z79" s="15">
        <v>0</v>
      </c>
      <c r="AA79" s="15">
        <v>0</v>
      </c>
      <c r="AB79" s="15">
        <v>0.31873333333333331</v>
      </c>
      <c r="AC79" s="8" t="e">
        <f t="shared" si="6"/>
        <v>#REF!</v>
      </c>
      <c r="AD79" s="8" t="e">
        <f t="shared" si="7"/>
        <v>#REF!</v>
      </c>
      <c r="AE79" s="8">
        <v>0.17922355001266205</v>
      </c>
    </row>
    <row r="80" spans="1:31" x14ac:dyDescent="0.25">
      <c r="A80" s="22">
        <f t="shared" si="8"/>
        <v>76</v>
      </c>
      <c r="B80" s="19">
        <v>2012</v>
      </c>
      <c r="C80" s="7">
        <v>34282021</v>
      </c>
      <c r="D80" s="7">
        <v>2849200000</v>
      </c>
      <c r="E80" s="7" t="s">
        <v>45</v>
      </c>
      <c r="F80" s="15">
        <v>7</v>
      </c>
      <c r="G80" s="15">
        <v>0.7</v>
      </c>
      <c r="H80" s="15">
        <v>9</v>
      </c>
      <c r="I80" s="15">
        <v>5.5214723926380369E-2</v>
      </c>
      <c r="J80" s="15">
        <v>248998</v>
      </c>
      <c r="K80" s="15" t="e">
        <f>J80/#REF!</f>
        <v>#REF!</v>
      </c>
      <c r="L80" s="15">
        <v>2177.75</v>
      </c>
      <c r="M80" s="15" t="e">
        <f>L80/#REF!</f>
        <v>#REF!</v>
      </c>
      <c r="N80" s="15">
        <v>168663.89</v>
      </c>
      <c r="O80" s="15" t="e">
        <f>N80/#REF!</f>
        <v>#REF!</v>
      </c>
      <c r="P80" s="15">
        <v>1796350</v>
      </c>
      <c r="Q80" s="15" t="e">
        <f>P80/#REF!</f>
        <v>#REF!</v>
      </c>
      <c r="R80" s="15">
        <v>0</v>
      </c>
      <c r="S80" s="15">
        <v>0</v>
      </c>
      <c r="T80" s="15">
        <v>5.3249999999999999E-2</v>
      </c>
      <c r="U80" s="15">
        <v>5.3249999999999999E-2</v>
      </c>
      <c r="V80" s="15">
        <v>0</v>
      </c>
      <c r="W80" s="15">
        <v>0</v>
      </c>
      <c r="X80" s="15">
        <v>2.9583333333333333E-2</v>
      </c>
      <c r="Y80" s="15">
        <v>2.9583333333333333E-2</v>
      </c>
      <c r="Z80" s="15">
        <v>0</v>
      </c>
      <c r="AA80" s="15">
        <v>0</v>
      </c>
      <c r="AB80" s="15">
        <v>0.11833333333333333</v>
      </c>
      <c r="AC80" s="8" t="e">
        <f t="shared" si="6"/>
        <v>#REF!</v>
      </c>
      <c r="AD80" s="8" t="e">
        <f t="shared" si="7"/>
        <v>#REF!</v>
      </c>
      <c r="AE80" s="8">
        <v>0.1709018605873657</v>
      </c>
    </row>
    <row r="81" spans="1:31" ht="14.4" x14ac:dyDescent="0.3">
      <c r="A81" s="22">
        <f t="shared" si="8"/>
        <v>77</v>
      </c>
      <c r="B81" s="19">
        <v>2012</v>
      </c>
      <c r="C81" s="7">
        <v>34234043</v>
      </c>
      <c r="D81" s="7">
        <v>2816100000</v>
      </c>
      <c r="E81" s="7" t="s">
        <v>55</v>
      </c>
      <c r="F81" s="15">
        <v>6</v>
      </c>
      <c r="G81" s="15">
        <v>0.6</v>
      </c>
      <c r="H81" s="15">
        <v>9</v>
      </c>
      <c r="I81" s="15">
        <v>5.5214723926380369E-2</v>
      </c>
      <c r="J81" s="15">
        <v>104472</v>
      </c>
      <c r="K81" s="15" t="e">
        <f>J81/#REF!</f>
        <v>#REF!</v>
      </c>
      <c r="L81" s="16"/>
      <c r="M81" s="15" t="e">
        <f>L81/#REF!</f>
        <v>#REF!</v>
      </c>
      <c r="N81" s="15">
        <v>105919.23</v>
      </c>
      <c r="O81" s="15" t="e">
        <f>N81/#REF!</f>
        <v>#REF!</v>
      </c>
      <c r="P81" s="15">
        <v>500</v>
      </c>
      <c r="Q81" s="15" t="e">
        <f>P81/#REF!</f>
        <v>#REF!</v>
      </c>
      <c r="R81" s="15">
        <v>0</v>
      </c>
      <c r="S81" s="15">
        <v>0</v>
      </c>
      <c r="T81" s="15">
        <v>6.8999999999999992E-2</v>
      </c>
      <c r="U81" s="15">
        <v>6.8999999999999992E-2</v>
      </c>
      <c r="V81" s="15">
        <v>0</v>
      </c>
      <c r="W81" s="15">
        <v>0</v>
      </c>
      <c r="X81" s="15">
        <v>3.833333333333333E-2</v>
      </c>
      <c r="Y81" s="15">
        <v>3.833333333333333E-2</v>
      </c>
      <c r="Z81" s="15">
        <v>0</v>
      </c>
      <c r="AA81" s="15">
        <v>0</v>
      </c>
      <c r="AB81" s="15">
        <v>0.15333333333333332</v>
      </c>
      <c r="AC81" s="8" t="e">
        <f t="shared" si="6"/>
        <v>#REF!</v>
      </c>
      <c r="AD81" s="8" t="e">
        <f t="shared" si="7"/>
        <v>#REF!</v>
      </c>
      <c r="AE81" s="8">
        <v>0.16956421651825032</v>
      </c>
    </row>
    <row r="82" spans="1:31" x14ac:dyDescent="0.25">
      <c r="A82" s="22">
        <f t="shared" si="8"/>
        <v>78</v>
      </c>
      <c r="B82" s="19">
        <v>2012</v>
      </c>
      <c r="C82" s="7">
        <v>34245029</v>
      </c>
      <c r="D82" s="7">
        <v>2836400000</v>
      </c>
      <c r="E82" s="7" t="s">
        <v>88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8">
        <v>0.16912588586549326</v>
      </c>
    </row>
    <row r="83" spans="1:31" x14ac:dyDescent="0.25">
      <c r="A83" s="22">
        <f t="shared" si="8"/>
        <v>79</v>
      </c>
      <c r="B83" s="19">
        <v>2012</v>
      </c>
      <c r="C83" s="7">
        <v>34244081</v>
      </c>
      <c r="D83" s="7">
        <v>2835310000</v>
      </c>
      <c r="E83" s="7" t="s">
        <v>10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8">
        <v>0.16693930729973733</v>
      </c>
    </row>
    <row r="84" spans="1:31" x14ac:dyDescent="0.25">
      <c r="A84" s="22">
        <f t="shared" si="8"/>
        <v>80</v>
      </c>
      <c r="B84" s="19">
        <v>2012</v>
      </c>
      <c r="C84" s="7">
        <v>34142025</v>
      </c>
      <c r="D84" s="7">
        <v>2916311000</v>
      </c>
      <c r="E84" s="7" t="s">
        <v>51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8">
        <v>0.16042582037106878</v>
      </c>
    </row>
    <row r="85" spans="1:31" x14ac:dyDescent="0.25">
      <c r="A85" s="22">
        <f t="shared" si="8"/>
        <v>81</v>
      </c>
      <c r="B85" s="19">
        <v>2012</v>
      </c>
      <c r="C85" s="7">
        <v>34612013</v>
      </c>
      <c r="D85" s="7">
        <v>2836992000</v>
      </c>
      <c r="E85" s="7" t="s">
        <v>105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>
        <v>0.15926225404495195</v>
      </c>
    </row>
    <row r="86" spans="1:31" x14ac:dyDescent="0.25">
      <c r="A86" s="22">
        <f t="shared" si="8"/>
        <v>82</v>
      </c>
      <c r="B86" s="19">
        <v>2012</v>
      </c>
      <c r="C86" s="7">
        <v>34231010</v>
      </c>
      <c r="D86" s="7">
        <v>2804701000</v>
      </c>
      <c r="E86" s="7" t="s">
        <v>107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>
        <v>0.152500773960067</v>
      </c>
    </row>
    <row r="87" spans="1:31" x14ac:dyDescent="0.25">
      <c r="A87" s="22">
        <f t="shared" si="8"/>
        <v>83</v>
      </c>
      <c r="B87" s="19">
        <v>2012</v>
      </c>
      <c r="C87" s="7">
        <v>37420018</v>
      </c>
      <c r="D87" s="7">
        <v>2522100000</v>
      </c>
      <c r="E87" s="7" t="s">
        <v>72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>
        <v>0.1487527806179646</v>
      </c>
    </row>
    <row r="88" spans="1:31" x14ac:dyDescent="0.25">
      <c r="A88" s="22">
        <f t="shared" si="8"/>
        <v>84</v>
      </c>
      <c r="B88" s="19">
        <v>2012</v>
      </c>
      <c r="C88" s="7">
        <v>41432012</v>
      </c>
      <c r="D88" s="7">
        <v>2818200000</v>
      </c>
      <c r="E88" s="7" t="s">
        <v>31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>
        <v>0.14765391563289454</v>
      </c>
    </row>
    <row r="89" spans="1:31" x14ac:dyDescent="0.25">
      <c r="A89" s="22">
        <f t="shared" si="8"/>
        <v>85</v>
      </c>
      <c r="B89" s="19">
        <v>2012</v>
      </c>
      <c r="C89" s="7">
        <v>34133051</v>
      </c>
      <c r="D89" s="7">
        <v>2905310000</v>
      </c>
      <c r="E89" s="7" t="s">
        <v>11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>
        <v>0.14508697662741499</v>
      </c>
    </row>
    <row r="90" spans="1:31" x14ac:dyDescent="0.25">
      <c r="A90" s="22">
        <f t="shared" si="8"/>
        <v>86</v>
      </c>
      <c r="B90" s="19">
        <v>2012</v>
      </c>
      <c r="C90" s="7">
        <v>34242101</v>
      </c>
      <c r="D90" s="7">
        <v>2833291000</v>
      </c>
      <c r="E90" s="7" t="s">
        <v>59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8">
        <v>0.14463399963414972</v>
      </c>
    </row>
    <row r="91" spans="1:31" x14ac:dyDescent="0.25">
      <c r="A91" s="22">
        <f t="shared" si="8"/>
        <v>87</v>
      </c>
      <c r="B91" s="19">
        <v>2012</v>
      </c>
      <c r="C91" s="7">
        <v>34272026</v>
      </c>
      <c r="D91" s="7">
        <v>2839903000</v>
      </c>
      <c r="E91" s="7" t="s">
        <v>48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>
        <v>0.14461571707111984</v>
      </c>
    </row>
    <row r="92" spans="1:31" x14ac:dyDescent="0.25">
      <c r="A92" s="22">
        <f t="shared" si="8"/>
        <v>88</v>
      </c>
      <c r="B92" s="19">
        <v>2012</v>
      </c>
      <c r="C92" s="7">
        <v>34242178</v>
      </c>
      <c r="D92" s="7">
        <v>2833270000</v>
      </c>
      <c r="E92" s="7" t="s">
        <v>85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>
        <v>0.14190092891696468</v>
      </c>
    </row>
    <row r="93" spans="1:31" x14ac:dyDescent="0.25">
      <c r="A93" s="22">
        <f t="shared" si="8"/>
        <v>89</v>
      </c>
      <c r="B93" s="19">
        <v>2012</v>
      </c>
      <c r="C93" s="7">
        <v>34245053</v>
      </c>
      <c r="D93" s="7">
        <v>2836991000</v>
      </c>
      <c r="E93" s="7" t="s">
        <v>56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>
        <v>0.14063716820077296</v>
      </c>
    </row>
    <row r="94" spans="1:31" x14ac:dyDescent="0.25">
      <c r="A94" s="22">
        <f t="shared" si="8"/>
        <v>90</v>
      </c>
      <c r="B94" s="19">
        <v>2012</v>
      </c>
      <c r="C94" s="7">
        <v>34234035</v>
      </c>
      <c r="D94" s="7">
        <v>2818300000</v>
      </c>
      <c r="E94" s="7" t="s">
        <v>21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>
        <v>0.1392670634750105</v>
      </c>
    </row>
    <row r="95" spans="1:31" x14ac:dyDescent="0.25">
      <c r="A95" s="22">
        <f t="shared" si="8"/>
        <v>91</v>
      </c>
      <c r="B95" s="19">
        <v>2012</v>
      </c>
      <c r="C95" s="7">
        <v>34241023</v>
      </c>
      <c r="D95" s="7">
        <v>2827310000</v>
      </c>
      <c r="E95" s="7" t="s">
        <v>89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>
        <v>0.1331403063961098</v>
      </c>
    </row>
    <row r="96" spans="1:31" x14ac:dyDescent="0.25">
      <c r="A96" s="22">
        <f t="shared" si="8"/>
        <v>92</v>
      </c>
      <c r="B96" s="19">
        <v>2012</v>
      </c>
      <c r="C96" s="7">
        <v>34244065</v>
      </c>
      <c r="D96" s="7">
        <v>2835240000</v>
      </c>
      <c r="E96" s="7" t="s">
        <v>60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>
        <v>0.13189098552327577</v>
      </c>
    </row>
    <row r="97" spans="1:31" x14ac:dyDescent="0.25">
      <c r="A97" s="22">
        <f t="shared" si="8"/>
        <v>93</v>
      </c>
      <c r="B97" s="19">
        <v>2012</v>
      </c>
      <c r="C97" s="7">
        <v>34169080</v>
      </c>
      <c r="D97" s="7">
        <v>2933610000</v>
      </c>
      <c r="E97" s="7" t="s">
        <v>96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8">
        <v>0.12825075611703524</v>
      </c>
    </row>
    <row r="98" spans="1:31" x14ac:dyDescent="0.25">
      <c r="A98" s="22">
        <f t="shared" si="8"/>
        <v>94</v>
      </c>
      <c r="B98" s="19">
        <v>2012</v>
      </c>
      <c r="C98" s="7">
        <v>34144028</v>
      </c>
      <c r="D98" s="7">
        <v>2918140000</v>
      </c>
      <c r="E98" s="7" t="s">
        <v>32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8">
        <v>0.12021665052507204</v>
      </c>
    </row>
    <row r="99" spans="1:31" x14ac:dyDescent="0.25">
      <c r="A99" s="22">
        <f t="shared" si="8"/>
        <v>95</v>
      </c>
      <c r="B99" s="19">
        <v>2012</v>
      </c>
      <c r="C99" s="7">
        <v>34612072</v>
      </c>
      <c r="D99" s="7">
        <v>2835291000</v>
      </c>
      <c r="E99" s="7" t="s">
        <v>67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8">
        <v>0.11626153220760677</v>
      </c>
    </row>
    <row r="100" spans="1:31" x14ac:dyDescent="0.25">
      <c r="A100" s="22">
        <f t="shared" si="8"/>
        <v>96</v>
      </c>
      <c r="B100" s="19">
        <v>2012</v>
      </c>
      <c r="C100" s="7">
        <v>34143072</v>
      </c>
      <c r="D100" s="7">
        <v>2917394000</v>
      </c>
      <c r="E100" s="7" t="s">
        <v>97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>
        <v>0.10983664398091275</v>
      </c>
    </row>
    <row r="101" spans="1:31" x14ac:dyDescent="0.25">
      <c r="A101" s="22">
        <f t="shared" si="8"/>
        <v>97</v>
      </c>
      <c r="B101" s="19">
        <v>2012</v>
      </c>
      <c r="C101" s="7">
        <v>34142033</v>
      </c>
      <c r="D101" s="7">
        <v>2916313000</v>
      </c>
      <c r="E101" s="7" t="s">
        <v>43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>
        <v>0.10420494797090804</v>
      </c>
    </row>
    <row r="102" spans="1:31" x14ac:dyDescent="0.25">
      <c r="A102" s="22">
        <f t="shared" si="8"/>
        <v>98</v>
      </c>
      <c r="B102" s="19">
        <v>2012</v>
      </c>
      <c r="C102" s="7">
        <v>34272077</v>
      </c>
      <c r="D102" s="7">
        <v>2839110000</v>
      </c>
      <c r="E102" s="7" t="s">
        <v>90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8">
        <v>0.10077406712203535</v>
      </c>
    </row>
    <row r="103" spans="1:31" x14ac:dyDescent="0.25">
      <c r="A103" s="22">
        <f t="shared" si="8"/>
        <v>99</v>
      </c>
      <c r="B103" s="19">
        <v>2012</v>
      </c>
      <c r="C103" s="7">
        <v>34132038</v>
      </c>
      <c r="D103" s="7">
        <v>2906210000</v>
      </c>
      <c r="E103" s="7" t="s">
        <v>54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8">
        <v>9.9240481855665072E-2</v>
      </c>
    </row>
    <row r="104" spans="1:31" x14ac:dyDescent="0.25">
      <c r="A104" s="22">
        <f t="shared" si="8"/>
        <v>100</v>
      </c>
      <c r="B104" s="19">
        <v>2012</v>
      </c>
      <c r="C104" s="7">
        <v>34144036</v>
      </c>
      <c r="D104" s="7">
        <v>2918111000</v>
      </c>
      <c r="E104" s="7" t="s">
        <v>49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8">
        <v>9.7978286790902674E-2</v>
      </c>
    </row>
    <row r="105" spans="1:31" x14ac:dyDescent="0.25">
      <c r="A105" s="22">
        <f t="shared" si="8"/>
        <v>101</v>
      </c>
      <c r="B105" s="19">
        <v>2012</v>
      </c>
      <c r="C105" s="7">
        <v>34143081</v>
      </c>
      <c r="D105" s="7">
        <v>2917193000</v>
      </c>
      <c r="E105" s="7" t="s">
        <v>58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8">
        <v>7.9541149397342609E-2</v>
      </c>
    </row>
    <row r="106" spans="1:31" x14ac:dyDescent="0.25">
      <c r="A106" s="22">
        <f t="shared" si="8"/>
        <v>102</v>
      </c>
      <c r="B106" s="19">
        <v>2012</v>
      </c>
      <c r="C106" s="7">
        <v>34144010</v>
      </c>
      <c r="D106" s="7">
        <v>2918120000</v>
      </c>
      <c r="E106" s="7" t="s">
        <v>91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8">
        <v>7.1381638272355066E-2</v>
      </c>
    </row>
    <row r="107" spans="1:31" x14ac:dyDescent="0.25">
      <c r="A107" s="22">
        <f t="shared" si="8"/>
        <v>103</v>
      </c>
      <c r="B107" s="19">
        <v>2012</v>
      </c>
      <c r="C107" s="7">
        <v>34272034</v>
      </c>
      <c r="D107" s="7">
        <v>2839904000</v>
      </c>
      <c r="E107" s="7" t="s">
        <v>101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8">
        <v>5.9384546666558555E-2</v>
      </c>
    </row>
    <row r="108" spans="1:31" x14ac:dyDescent="0.25">
      <c r="A108" s="23">
        <f t="shared" si="8"/>
        <v>104</v>
      </c>
      <c r="B108" s="20">
        <v>2012</v>
      </c>
      <c r="C108" s="9">
        <v>34143102</v>
      </c>
      <c r="D108" s="9">
        <v>2917320000</v>
      </c>
      <c r="E108" s="9" t="s">
        <v>95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10">
        <v>5.8044964353954592E-2</v>
      </c>
    </row>
  </sheetData>
  <sortState ref="A3:AE79">
    <sortCondition descending="1" ref="AE3:AE79"/>
  </sortState>
  <mergeCells count="1">
    <mergeCell ref="A2:A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4"/>
  <sheetViews>
    <sheetView workbookViewId="0">
      <selection activeCell="A4" sqref="A4:AE4"/>
    </sheetView>
  </sheetViews>
  <sheetFormatPr baseColWidth="10" defaultRowHeight="13.8" x14ac:dyDescent="0.25"/>
  <cols>
    <col min="1" max="1" width="11.44140625" style="3"/>
    <col min="2" max="2" width="11.5546875" style="2"/>
    <col min="3" max="3" width="14" style="2" customWidth="1"/>
    <col min="4" max="4" width="19.33203125" style="2" customWidth="1"/>
    <col min="5" max="5" width="41.5546875" style="2" bestFit="1" customWidth="1"/>
    <col min="6" max="6" width="13.33203125" style="2" hidden="1" customWidth="1"/>
    <col min="7" max="9" width="0" style="2" hidden="1" customWidth="1"/>
    <col min="10" max="10" width="14.5546875" style="2" hidden="1" customWidth="1"/>
    <col min="11" max="11" width="12.33203125" style="2" hidden="1" customWidth="1"/>
    <col min="12" max="12" width="13.5546875" style="2" hidden="1" customWidth="1"/>
    <col min="13" max="13" width="11.6640625" style="2" hidden="1" customWidth="1"/>
    <col min="14" max="14" width="13.5546875" style="2" hidden="1" customWidth="1"/>
    <col min="15" max="15" width="12.33203125" style="2" hidden="1" customWidth="1"/>
    <col min="16" max="16" width="13.5546875" style="2" hidden="1" customWidth="1"/>
    <col min="17" max="28" width="11.6640625" style="2" hidden="1" customWidth="1"/>
    <col min="29" max="29" width="12.33203125" style="2" hidden="1" customWidth="1"/>
    <col min="30" max="30" width="11.6640625" style="2" hidden="1" customWidth="1"/>
    <col min="31" max="31" width="11.6640625" style="2" bestFit="1" customWidth="1"/>
    <col min="32" max="16384" width="11.5546875" style="2"/>
  </cols>
  <sheetData>
    <row r="2" spans="1:31" s="1" customFormat="1" ht="33" customHeight="1" x14ac:dyDescent="0.3">
      <c r="A2" s="4" t="s">
        <v>148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4" spans="1:31" ht="16.2" x14ac:dyDescent="0.35">
      <c r="A4" s="27" t="s">
        <v>128</v>
      </c>
      <c r="B4" s="28" t="s">
        <v>127</v>
      </c>
      <c r="C4" s="28" t="s">
        <v>0</v>
      </c>
      <c r="D4" s="28" t="s">
        <v>1</v>
      </c>
      <c r="E4" s="28" t="s">
        <v>129</v>
      </c>
      <c r="F4" s="28" t="s">
        <v>115</v>
      </c>
      <c r="G4" s="28" t="s">
        <v>116</v>
      </c>
      <c r="H4" s="28" t="s">
        <v>2</v>
      </c>
      <c r="I4" s="28" t="s">
        <v>117</v>
      </c>
      <c r="J4" s="28" t="s">
        <v>108</v>
      </c>
      <c r="K4" s="28" t="s">
        <v>118</v>
      </c>
      <c r="L4" s="28" t="s">
        <v>109</v>
      </c>
      <c r="M4" s="28" t="s">
        <v>119</v>
      </c>
      <c r="N4" s="28" t="s">
        <v>110</v>
      </c>
      <c r="O4" s="28" t="s">
        <v>120</v>
      </c>
      <c r="P4" s="28" t="s">
        <v>111</v>
      </c>
      <c r="Q4" s="28" t="s">
        <v>121</v>
      </c>
      <c r="R4" s="28" t="s">
        <v>3</v>
      </c>
      <c r="S4" s="28" t="s">
        <v>4</v>
      </c>
      <c r="T4" s="28" t="s">
        <v>5</v>
      </c>
      <c r="U4" s="28" t="s">
        <v>122</v>
      </c>
      <c r="V4" s="28" t="s">
        <v>112</v>
      </c>
      <c r="W4" s="28" t="s">
        <v>113</v>
      </c>
      <c r="X4" s="28" t="s">
        <v>114</v>
      </c>
      <c r="Y4" s="28" t="s">
        <v>122</v>
      </c>
      <c r="Z4" s="28" t="s">
        <v>123</v>
      </c>
      <c r="AA4" s="28" t="s">
        <v>124</v>
      </c>
      <c r="AB4" s="28" t="s">
        <v>125</v>
      </c>
      <c r="AC4" s="28" t="s">
        <v>116</v>
      </c>
      <c r="AD4" s="28" t="s">
        <v>126</v>
      </c>
      <c r="AE4" s="28" t="s">
        <v>150</v>
      </c>
    </row>
    <row r="5" spans="1:31" ht="14.4" x14ac:dyDescent="0.3">
      <c r="A5" s="21">
        <v>1</v>
      </c>
      <c r="B5" s="11">
        <v>2004</v>
      </c>
      <c r="C5" s="5">
        <v>34611041</v>
      </c>
      <c r="D5" s="5">
        <v>2814100000</v>
      </c>
      <c r="E5" s="5" t="s">
        <v>9</v>
      </c>
      <c r="F5" s="11">
        <v>5</v>
      </c>
      <c r="G5" s="11">
        <v>0.5</v>
      </c>
      <c r="H5" s="11">
        <v>7</v>
      </c>
      <c r="I5" s="12">
        <v>4.2944785276073622E-2</v>
      </c>
      <c r="J5" s="12">
        <v>102069</v>
      </c>
      <c r="K5" s="12" t="e">
        <f>J5/#REF!</f>
        <v>#REF!</v>
      </c>
      <c r="L5" s="13"/>
      <c r="M5" s="13" t="e">
        <f>L5/#REF!</f>
        <v>#REF!</v>
      </c>
      <c r="N5" s="12">
        <v>69691181.5</v>
      </c>
      <c r="O5" s="12" t="e">
        <f>N5/#REF!</f>
        <v>#REF!</v>
      </c>
      <c r="P5" s="12">
        <v>31165418</v>
      </c>
      <c r="Q5" s="12" t="e">
        <f>P5/#REF!</f>
        <v>#REF!</v>
      </c>
      <c r="R5" s="12">
        <v>7.4166666666666672E-2</v>
      </c>
      <c r="S5" s="12">
        <v>0.44624999999999998</v>
      </c>
      <c r="T5" s="12">
        <v>0.24858</v>
      </c>
      <c r="U5" s="12">
        <v>0.76899666666666666</v>
      </c>
      <c r="V5" s="12">
        <v>0.37083333333333335</v>
      </c>
      <c r="W5" s="12">
        <v>0.24791666666666665</v>
      </c>
      <c r="X5" s="12">
        <v>0.1381</v>
      </c>
      <c r="Y5" s="12">
        <v>0.75685000000000002</v>
      </c>
      <c r="Z5" s="12">
        <v>0.7416666666666667</v>
      </c>
      <c r="AA5" s="12">
        <v>0.99166666666666659</v>
      </c>
      <c r="AB5" s="12">
        <v>0.5524</v>
      </c>
      <c r="AC5" s="6" t="e">
        <f t="shared" ref="AC5:AC36" si="0">(K5*0.5)+(M5*0.5)</f>
        <v>#REF!</v>
      </c>
      <c r="AD5" s="6" t="e">
        <f t="shared" ref="AD5:AD36" si="1">(O5*0.5)+(Q5*0.5)</f>
        <v>#REF!</v>
      </c>
      <c r="AE5" s="6">
        <v>0.50109357286386358</v>
      </c>
    </row>
    <row r="6" spans="1:31" ht="14.4" x14ac:dyDescent="0.3">
      <c r="A6" s="22">
        <f t="shared" ref="A6:A37" si="2">A5+1</f>
        <v>2</v>
      </c>
      <c r="B6" s="14">
        <v>2004</v>
      </c>
      <c r="C6" s="7">
        <v>34231061</v>
      </c>
      <c r="D6" s="7">
        <v>2801100000</v>
      </c>
      <c r="E6" s="7" t="s">
        <v>70</v>
      </c>
      <c r="F6" s="14">
        <v>7</v>
      </c>
      <c r="G6" s="14">
        <v>0.7</v>
      </c>
      <c r="H6" s="14">
        <v>9</v>
      </c>
      <c r="I6" s="15">
        <v>5.5214723926380369E-2</v>
      </c>
      <c r="J6" s="15">
        <v>10145232</v>
      </c>
      <c r="K6" s="15" t="e">
        <f>J6/#REF!</f>
        <v>#REF!</v>
      </c>
      <c r="L6" s="15">
        <v>20316636</v>
      </c>
      <c r="M6" s="16" t="e">
        <f>L6/#REF!</f>
        <v>#REF!</v>
      </c>
      <c r="N6" s="15">
        <v>39.359999999999992</v>
      </c>
      <c r="O6" s="15" t="e">
        <f>N6/#REF!</f>
        <v>#REF!</v>
      </c>
      <c r="P6" s="15">
        <v>4736079</v>
      </c>
      <c r="Q6" s="15" t="e">
        <f>P6/#REF!</f>
        <v>#REF!</v>
      </c>
      <c r="R6" s="15">
        <v>7.166666666666667E-2</v>
      </c>
      <c r="S6" s="15">
        <v>0.44624999999999998</v>
      </c>
      <c r="T6" s="15">
        <v>0.21387</v>
      </c>
      <c r="U6" s="15">
        <v>0.7317866666666667</v>
      </c>
      <c r="V6" s="15">
        <v>0.35833333333333334</v>
      </c>
      <c r="W6" s="15">
        <v>0.24791666666666665</v>
      </c>
      <c r="X6" s="15">
        <v>0.11881666666666667</v>
      </c>
      <c r="Y6" s="15">
        <v>0.72506666666666664</v>
      </c>
      <c r="Z6" s="15">
        <v>0.71666666666666667</v>
      </c>
      <c r="AA6" s="15">
        <v>0.99166666666666659</v>
      </c>
      <c r="AB6" s="15">
        <v>0.47526666666666667</v>
      </c>
      <c r="AC6" s="8" t="e">
        <f t="shared" si="0"/>
        <v>#REF!</v>
      </c>
      <c r="AD6" s="8" t="e">
        <f t="shared" si="1"/>
        <v>#REF!</v>
      </c>
      <c r="AE6" s="8">
        <v>0.49430312513802555</v>
      </c>
    </row>
    <row r="7" spans="1:31" ht="14.4" x14ac:dyDescent="0.3">
      <c r="A7" s="22">
        <f t="shared" si="2"/>
        <v>3</v>
      </c>
      <c r="B7" s="14">
        <v>2004</v>
      </c>
      <c r="C7" s="7">
        <v>34211035</v>
      </c>
      <c r="D7" s="7">
        <v>2804400000</v>
      </c>
      <c r="E7" s="7" t="s">
        <v>44</v>
      </c>
      <c r="F7" s="14">
        <v>10</v>
      </c>
      <c r="G7" s="14">
        <v>1</v>
      </c>
      <c r="H7" s="14">
        <v>39</v>
      </c>
      <c r="I7" s="15">
        <v>0.2392638036809816</v>
      </c>
      <c r="J7" s="15">
        <v>7661163.3740000026</v>
      </c>
      <c r="K7" s="15" t="e">
        <f>J7/#REF!</f>
        <v>#REF!</v>
      </c>
      <c r="L7" s="15">
        <v>129419745.708</v>
      </c>
      <c r="M7" s="16" t="e">
        <f>L7/#REF!</f>
        <v>#REF!</v>
      </c>
      <c r="N7" s="15">
        <v>597713.52999999991</v>
      </c>
      <c r="O7" s="15" t="e">
        <f>N7/#REF!</f>
        <v>#REF!</v>
      </c>
      <c r="P7" s="15">
        <v>2004440</v>
      </c>
      <c r="Q7" s="15" t="e">
        <f>P7/#REF!</f>
        <v>#REF!</v>
      </c>
      <c r="R7" s="15">
        <v>7.166666666666667E-2</v>
      </c>
      <c r="S7" s="15">
        <v>0.28499999999999998</v>
      </c>
      <c r="T7" s="15">
        <v>7.8E-2</v>
      </c>
      <c r="U7" s="15">
        <v>0.43466666666666665</v>
      </c>
      <c r="V7" s="15">
        <v>0.35833333333333334</v>
      </c>
      <c r="W7" s="15">
        <v>0.15833333333333333</v>
      </c>
      <c r="X7" s="15">
        <v>4.3333333333333335E-2</v>
      </c>
      <c r="Y7" s="15">
        <v>0.55999999999999994</v>
      </c>
      <c r="Z7" s="15">
        <v>0.71666666666666667</v>
      </c>
      <c r="AA7" s="15">
        <v>0.6333333333333333</v>
      </c>
      <c r="AB7" s="15">
        <v>0.17333333333333334</v>
      </c>
      <c r="AC7" s="8" t="e">
        <f t="shared" si="0"/>
        <v>#REF!</v>
      </c>
      <c r="AD7" s="8" t="e">
        <f t="shared" si="1"/>
        <v>#REF!</v>
      </c>
      <c r="AE7" s="8">
        <v>0.46143171609069367</v>
      </c>
    </row>
    <row r="8" spans="1:31" ht="14.4" x14ac:dyDescent="0.3">
      <c r="A8" s="22">
        <f t="shared" si="2"/>
        <v>4</v>
      </c>
      <c r="B8" s="14">
        <v>2004</v>
      </c>
      <c r="C8" s="7">
        <v>34115061</v>
      </c>
      <c r="D8" s="7">
        <v>2903210000</v>
      </c>
      <c r="E8" s="7" t="s">
        <v>99</v>
      </c>
      <c r="F8" s="14">
        <v>7</v>
      </c>
      <c r="G8" s="14">
        <v>0.7</v>
      </c>
      <c r="H8" s="14">
        <v>21</v>
      </c>
      <c r="I8" s="15">
        <v>0.12883435582822086</v>
      </c>
      <c r="J8" s="15">
        <v>97427781</v>
      </c>
      <c r="K8" s="15" t="e">
        <f>J8/#REF!</f>
        <v>#REF!</v>
      </c>
      <c r="L8" s="16"/>
      <c r="M8" s="16" t="e">
        <f>L8/#REF!</f>
        <v>#REF!</v>
      </c>
      <c r="N8" s="15">
        <v>98175032.039999992</v>
      </c>
      <c r="O8" s="15" t="e">
        <f>N8/#REF!</f>
        <v>#REF!</v>
      </c>
      <c r="P8" s="15">
        <v>3800</v>
      </c>
      <c r="Q8" s="15" t="e">
        <f>P8/#REF!</f>
        <v>#REF!</v>
      </c>
      <c r="R8" s="15">
        <v>3.833333333333333E-2</v>
      </c>
      <c r="S8" s="15">
        <v>0.25395000000000001</v>
      </c>
      <c r="T8" s="15">
        <v>0.39603300000000002</v>
      </c>
      <c r="U8" s="15">
        <v>0.68831633333333331</v>
      </c>
      <c r="V8" s="15">
        <v>0.19166666666666665</v>
      </c>
      <c r="W8" s="15">
        <v>0.14108333333333334</v>
      </c>
      <c r="X8" s="15">
        <v>0.22001833333333334</v>
      </c>
      <c r="Y8" s="15">
        <v>0.55276833333333331</v>
      </c>
      <c r="Z8" s="15">
        <v>0.3833333333333333</v>
      </c>
      <c r="AA8" s="15">
        <v>0.56433333333333335</v>
      </c>
      <c r="AB8" s="15">
        <v>0.88007333333333337</v>
      </c>
      <c r="AC8" s="8" t="e">
        <f t="shared" si="0"/>
        <v>#REF!</v>
      </c>
      <c r="AD8" s="8" t="e">
        <f t="shared" si="1"/>
        <v>#REF!</v>
      </c>
      <c r="AE8" s="8">
        <v>0.43797118899292636</v>
      </c>
    </row>
    <row r="9" spans="1:31" ht="14.4" x14ac:dyDescent="0.3">
      <c r="A9" s="22">
        <f t="shared" si="2"/>
        <v>5</v>
      </c>
      <c r="B9" s="14">
        <v>2004</v>
      </c>
      <c r="C9" s="7">
        <v>34114030</v>
      </c>
      <c r="D9" s="7">
        <v>2902500000</v>
      </c>
      <c r="E9" s="7" t="s">
        <v>7</v>
      </c>
      <c r="F9" s="14">
        <v>1</v>
      </c>
      <c r="G9" s="14">
        <v>0.1</v>
      </c>
      <c r="H9" s="14">
        <v>1</v>
      </c>
      <c r="I9" s="15">
        <v>6.1349693251533744E-3</v>
      </c>
      <c r="J9" s="15">
        <v>5890004</v>
      </c>
      <c r="K9" s="15" t="e">
        <f>J9/#REF!</f>
        <v>#REF!</v>
      </c>
      <c r="L9" s="15">
        <v>8374096</v>
      </c>
      <c r="M9" s="16" t="e">
        <f>L9/#REF!</f>
        <v>#REF!</v>
      </c>
      <c r="N9" s="15">
        <v>1877450.53</v>
      </c>
      <c r="O9" s="15" t="e">
        <f>N9/#REF!</f>
        <v>#REF!</v>
      </c>
      <c r="P9" s="15">
        <v>114000</v>
      </c>
      <c r="Q9" s="15" t="e">
        <f>P9/#REF!</f>
        <v>#REF!</v>
      </c>
      <c r="R9" s="15">
        <v>4.0833333333333333E-2</v>
      </c>
      <c r="S9" s="15">
        <v>0.41947499999999999</v>
      </c>
      <c r="T9" s="15">
        <v>0.32383875000000001</v>
      </c>
      <c r="U9" s="15">
        <v>0.78414708333333327</v>
      </c>
      <c r="V9" s="15">
        <v>0.20416666666666666</v>
      </c>
      <c r="W9" s="15">
        <v>0.23304166666666665</v>
      </c>
      <c r="X9" s="15">
        <v>0.17991041666666666</v>
      </c>
      <c r="Y9" s="15">
        <v>0.61711874999999994</v>
      </c>
      <c r="Z9" s="15">
        <v>0.40833333333333333</v>
      </c>
      <c r="AA9" s="15">
        <v>0.93216666666666659</v>
      </c>
      <c r="AB9" s="15">
        <v>0.71964166666666662</v>
      </c>
      <c r="AC9" s="8" t="e">
        <f t="shared" si="0"/>
        <v>#REF!</v>
      </c>
      <c r="AD9" s="8" t="e">
        <f t="shared" si="1"/>
        <v>#REF!</v>
      </c>
      <c r="AE9" s="8">
        <v>0.41375698821740864</v>
      </c>
    </row>
    <row r="10" spans="1:31" ht="14.4" x14ac:dyDescent="0.3">
      <c r="A10" s="22">
        <f t="shared" si="2"/>
        <v>6</v>
      </c>
      <c r="B10" s="14">
        <v>2004</v>
      </c>
      <c r="C10" s="7">
        <v>34114048</v>
      </c>
      <c r="D10" s="7">
        <v>2902200000</v>
      </c>
      <c r="E10" s="7" t="s">
        <v>93</v>
      </c>
      <c r="F10" s="14">
        <v>4</v>
      </c>
      <c r="G10" s="14">
        <v>0.4</v>
      </c>
      <c r="H10" s="14">
        <v>7</v>
      </c>
      <c r="I10" s="15">
        <v>4.2944785276073622E-2</v>
      </c>
      <c r="J10" s="15">
        <v>133518</v>
      </c>
      <c r="K10" s="15" t="e">
        <f>J10/#REF!</f>
        <v>#REF!</v>
      </c>
      <c r="L10" s="16"/>
      <c r="M10" s="16" t="e">
        <f>L10/#REF!</f>
        <v>#REF!</v>
      </c>
      <c r="N10" s="15">
        <v>59.820000000000007</v>
      </c>
      <c r="O10" s="15" t="e">
        <f>N10/#REF!</f>
        <v>#REF!</v>
      </c>
      <c r="P10" s="15">
        <v>18</v>
      </c>
      <c r="Q10" s="15" t="e">
        <f>P10/#REF!</f>
        <v>#REF!</v>
      </c>
      <c r="R10" s="15">
        <v>3.663333333333333E-2</v>
      </c>
      <c r="S10" s="15">
        <v>0.44624999999999998</v>
      </c>
      <c r="T10" s="15">
        <v>0.255</v>
      </c>
      <c r="U10" s="15">
        <v>0.73788333333333334</v>
      </c>
      <c r="V10" s="15">
        <v>0.18316666666666664</v>
      </c>
      <c r="W10" s="15">
        <v>0.24791666666666665</v>
      </c>
      <c r="X10" s="15">
        <v>0.14166666666666666</v>
      </c>
      <c r="Y10" s="15">
        <v>0.57274999999999987</v>
      </c>
      <c r="Z10" s="15">
        <v>0.36633333333333329</v>
      </c>
      <c r="AA10" s="15">
        <v>0.99166666666666659</v>
      </c>
      <c r="AB10" s="15">
        <v>0.56666666666666665</v>
      </c>
      <c r="AC10" s="8" t="e">
        <f t="shared" si="0"/>
        <v>#REF!</v>
      </c>
      <c r="AD10" s="8" t="e">
        <f t="shared" si="1"/>
        <v>#REF!</v>
      </c>
      <c r="AE10" s="8">
        <v>0.40093500788117142</v>
      </c>
    </row>
    <row r="11" spans="1:31" ht="14.4" x14ac:dyDescent="0.3">
      <c r="A11" s="22">
        <f t="shared" si="2"/>
        <v>7</v>
      </c>
      <c r="B11" s="14">
        <v>2004</v>
      </c>
      <c r="C11" s="7">
        <v>34114072</v>
      </c>
      <c r="D11" s="7">
        <v>2707200000</v>
      </c>
      <c r="E11" s="7" t="s">
        <v>135</v>
      </c>
      <c r="F11" s="14">
        <v>5</v>
      </c>
      <c r="G11" s="14">
        <v>0.5</v>
      </c>
      <c r="H11" s="14">
        <v>5</v>
      </c>
      <c r="I11" s="15">
        <v>3.0674846625766871E-2</v>
      </c>
      <c r="J11" s="15">
        <v>50131.4764</v>
      </c>
      <c r="K11" s="15" t="e">
        <f>J11/#REF!</f>
        <v>#REF!</v>
      </c>
      <c r="L11" s="15">
        <v>55433.688499999997</v>
      </c>
      <c r="M11" s="16" t="e">
        <f>L11/#REF!</f>
        <v>#REF!</v>
      </c>
      <c r="N11" s="15">
        <v>65.039999999999992</v>
      </c>
      <c r="O11" s="15" t="e">
        <f>N11/#REF!</f>
        <v>#REF!</v>
      </c>
      <c r="P11" s="15">
        <v>392.17</v>
      </c>
      <c r="Q11" s="15" t="e">
        <f>P11/#REF!</f>
        <v>#REF!</v>
      </c>
      <c r="R11" s="15">
        <v>7.4166666666666672E-2</v>
      </c>
      <c r="S11" s="15">
        <v>0.28499999999999998</v>
      </c>
      <c r="T11" s="15">
        <v>0</v>
      </c>
      <c r="U11" s="15">
        <v>0.35916666666666663</v>
      </c>
      <c r="V11" s="15">
        <v>0.37083333333333335</v>
      </c>
      <c r="W11" s="15">
        <v>0.15833333333333333</v>
      </c>
      <c r="X11" s="15">
        <v>0</v>
      </c>
      <c r="Y11" s="15">
        <v>0.52916666666666667</v>
      </c>
      <c r="Z11" s="15">
        <v>0.7416666666666667</v>
      </c>
      <c r="AA11" s="15">
        <v>0.6333333333333333</v>
      </c>
      <c r="AB11" s="15">
        <v>0</v>
      </c>
      <c r="AC11" s="8" t="e">
        <f t="shared" si="0"/>
        <v>#REF!</v>
      </c>
      <c r="AD11" s="8" t="e">
        <f t="shared" si="1"/>
        <v>#REF!</v>
      </c>
      <c r="AE11" s="8">
        <v>0.38611035091901624</v>
      </c>
    </row>
    <row r="12" spans="1:31" ht="14.4" x14ac:dyDescent="0.3">
      <c r="A12" s="22">
        <f t="shared" si="2"/>
        <v>8</v>
      </c>
      <c r="B12" s="14">
        <v>2004</v>
      </c>
      <c r="C12" s="7">
        <v>34233012</v>
      </c>
      <c r="D12" s="7">
        <v>2813100000</v>
      </c>
      <c r="E12" s="7" t="s">
        <v>34</v>
      </c>
      <c r="F12" s="14">
        <v>9</v>
      </c>
      <c r="G12" s="14">
        <v>0.9</v>
      </c>
      <c r="H12" s="14">
        <v>18</v>
      </c>
      <c r="I12" s="15">
        <v>0.11042944785276074</v>
      </c>
      <c r="J12" s="15">
        <v>24636139</v>
      </c>
      <c r="K12" s="15" t="e">
        <f>J12/#REF!</f>
        <v>#REF!</v>
      </c>
      <c r="L12" s="15">
        <v>24391276</v>
      </c>
      <c r="M12" s="16" t="e">
        <f>L12/#REF!</f>
        <v>#REF!</v>
      </c>
      <c r="N12" s="15">
        <v>7194399.4999999991</v>
      </c>
      <c r="O12" s="15" t="e">
        <f>N12/#REF!</f>
        <v>#REF!</v>
      </c>
      <c r="P12" s="15">
        <v>670720</v>
      </c>
      <c r="Q12" s="15" t="e">
        <f>P12/#REF!</f>
        <v>#REF!</v>
      </c>
      <c r="R12" s="15">
        <v>4.0833333333333333E-2</v>
      </c>
      <c r="S12" s="15">
        <v>0.28499999999999998</v>
      </c>
      <c r="T12" s="15">
        <v>0.21322199999999999</v>
      </c>
      <c r="U12" s="15">
        <v>0.53905533333333333</v>
      </c>
      <c r="V12" s="15">
        <v>0.20416666666666666</v>
      </c>
      <c r="W12" s="15">
        <v>0.15833333333333333</v>
      </c>
      <c r="X12" s="15">
        <v>0.11845666666666667</v>
      </c>
      <c r="Y12" s="15">
        <v>0.48095666666666664</v>
      </c>
      <c r="Z12" s="15">
        <v>0.40833333333333333</v>
      </c>
      <c r="AA12" s="15">
        <v>0.6333333333333333</v>
      </c>
      <c r="AB12" s="15">
        <v>0.47382666666666667</v>
      </c>
      <c r="AC12" s="8" t="e">
        <f t="shared" si="0"/>
        <v>#REF!</v>
      </c>
      <c r="AD12" s="8" t="e">
        <f t="shared" si="1"/>
        <v>#REF!</v>
      </c>
      <c r="AE12" s="8">
        <v>0.38129057600180977</v>
      </c>
    </row>
    <row r="13" spans="1:31" ht="14.4" x14ac:dyDescent="0.3">
      <c r="A13" s="22">
        <f t="shared" si="2"/>
        <v>9</v>
      </c>
      <c r="B13" s="14">
        <v>2004</v>
      </c>
      <c r="C13" s="7">
        <v>34252017</v>
      </c>
      <c r="D13" s="7">
        <v>2843210000</v>
      </c>
      <c r="E13" s="7" t="s">
        <v>73</v>
      </c>
      <c r="F13" s="14">
        <v>1</v>
      </c>
      <c r="G13" s="14">
        <v>0.1</v>
      </c>
      <c r="H13" s="14">
        <v>1</v>
      </c>
      <c r="I13" s="15">
        <v>6.1349693251533744E-3</v>
      </c>
      <c r="J13" s="15">
        <v>1844</v>
      </c>
      <c r="K13" s="15" t="e">
        <f>J13/#REF!</f>
        <v>#REF!</v>
      </c>
      <c r="L13" s="16"/>
      <c r="M13" s="16" t="e">
        <f>L13/#REF!</f>
        <v>#REF!</v>
      </c>
      <c r="N13" s="15">
        <v>377365.46</v>
      </c>
      <c r="O13" s="15" t="e">
        <f>N13/#REF!</f>
        <v>#REF!</v>
      </c>
      <c r="P13" s="15">
        <v>10745.8</v>
      </c>
      <c r="Q13" s="15" t="e">
        <f>P13/#REF!</f>
        <v>#REF!</v>
      </c>
      <c r="R13" s="15">
        <v>3.5833333333333335E-2</v>
      </c>
      <c r="S13" s="15">
        <v>0.3075</v>
      </c>
      <c r="T13" s="15">
        <v>0.36413499999999999</v>
      </c>
      <c r="U13" s="15">
        <v>0.70746833333333337</v>
      </c>
      <c r="V13" s="15">
        <v>0.17916666666666667</v>
      </c>
      <c r="W13" s="15">
        <v>0.17083333333333334</v>
      </c>
      <c r="X13" s="15">
        <v>0.20229722222222221</v>
      </c>
      <c r="Y13" s="15">
        <v>0.55229722222222222</v>
      </c>
      <c r="Z13" s="15">
        <v>0.35833333333333334</v>
      </c>
      <c r="AA13" s="15">
        <v>0.68333333333333335</v>
      </c>
      <c r="AB13" s="15">
        <v>0.80918888888888885</v>
      </c>
      <c r="AC13" s="8" t="e">
        <f t="shared" si="0"/>
        <v>#REF!</v>
      </c>
      <c r="AD13" s="8" t="e">
        <f t="shared" si="1"/>
        <v>#REF!</v>
      </c>
      <c r="AE13" s="8">
        <v>0.38026317333421106</v>
      </c>
    </row>
    <row r="14" spans="1:31" ht="14.4" x14ac:dyDescent="0.3">
      <c r="A14" s="22">
        <f t="shared" si="2"/>
        <v>10</v>
      </c>
      <c r="B14" s="14">
        <v>2004</v>
      </c>
      <c r="C14" s="7">
        <v>34171068</v>
      </c>
      <c r="D14" s="7">
        <v>2910200000</v>
      </c>
      <c r="E14" s="7" t="s">
        <v>130</v>
      </c>
      <c r="F14" s="14">
        <v>6</v>
      </c>
      <c r="G14" s="14">
        <v>0.6</v>
      </c>
      <c r="H14" s="14">
        <v>8</v>
      </c>
      <c r="I14" s="15">
        <v>4.9079754601226995E-2</v>
      </c>
      <c r="J14" s="15">
        <v>2015.443</v>
      </c>
      <c r="K14" s="15" t="e">
        <f>J14/#REF!</f>
        <v>#REF!</v>
      </c>
      <c r="L14" s="15">
        <v>8247.0149999999994</v>
      </c>
      <c r="M14" s="16" t="e">
        <f>L14/#REF!</f>
        <v>#REF!</v>
      </c>
      <c r="N14" s="15">
        <v>810338.18999999983</v>
      </c>
      <c r="O14" s="15" t="e">
        <f>N14/#REF!</f>
        <v>#REF!</v>
      </c>
      <c r="P14" s="15">
        <v>2639943.7400000002</v>
      </c>
      <c r="Q14" s="15" t="e">
        <f>P14/#REF!</f>
        <v>#REF!</v>
      </c>
      <c r="R14" s="15">
        <v>3.833333333333333E-2</v>
      </c>
      <c r="S14" s="15">
        <v>0.25395000000000001</v>
      </c>
      <c r="T14" s="15">
        <v>0.28500000000000003</v>
      </c>
      <c r="U14" s="15">
        <v>0.57728333333333337</v>
      </c>
      <c r="V14" s="15">
        <v>0.19166666666666665</v>
      </c>
      <c r="W14" s="15">
        <v>0.14108333333333334</v>
      </c>
      <c r="X14" s="15">
        <v>0.15833333333333335</v>
      </c>
      <c r="Y14" s="15">
        <v>0.49108333333333332</v>
      </c>
      <c r="Z14" s="15">
        <v>0.3833333333333333</v>
      </c>
      <c r="AA14" s="15">
        <v>0.56433333333333335</v>
      </c>
      <c r="AB14" s="15">
        <v>0.63333333333333341</v>
      </c>
      <c r="AC14" s="8" t="e">
        <f t="shared" si="0"/>
        <v>#REF!</v>
      </c>
      <c r="AD14" s="8" t="e">
        <f t="shared" si="1"/>
        <v>#REF!</v>
      </c>
      <c r="AE14" s="8">
        <v>0.38019454459992602</v>
      </c>
    </row>
    <row r="15" spans="1:31" ht="14.4" x14ac:dyDescent="0.3">
      <c r="A15" s="22">
        <f t="shared" si="2"/>
        <v>11</v>
      </c>
      <c r="B15" s="14">
        <v>2004</v>
      </c>
      <c r="C15" s="7">
        <v>34132011</v>
      </c>
      <c r="D15" s="7">
        <v>2905110000</v>
      </c>
      <c r="E15" s="7" t="s">
        <v>17</v>
      </c>
      <c r="F15" s="14">
        <v>2</v>
      </c>
      <c r="G15" s="14">
        <v>0.2</v>
      </c>
      <c r="H15" s="14">
        <v>4</v>
      </c>
      <c r="I15" s="15">
        <v>2.4539877300613498E-2</v>
      </c>
      <c r="J15" s="15">
        <v>438277</v>
      </c>
      <c r="K15" s="15" t="e">
        <f>J15/#REF!</f>
        <v>#REF!</v>
      </c>
      <c r="L15" s="16"/>
      <c r="M15" s="16" t="e">
        <f>L15/#REF!</f>
        <v>#REF!</v>
      </c>
      <c r="N15" s="15">
        <v>1259948.46</v>
      </c>
      <c r="O15" s="15" t="e">
        <f>N15/#REF!</f>
        <v>#REF!</v>
      </c>
      <c r="P15" s="15">
        <v>35071.11</v>
      </c>
      <c r="Q15" s="15" t="e">
        <f>P15/#REF!</f>
        <v>#REF!</v>
      </c>
      <c r="R15" s="15">
        <v>3.833333333333333E-2</v>
      </c>
      <c r="S15" s="15">
        <v>0.3075</v>
      </c>
      <c r="T15" s="15">
        <v>0.29322857142857145</v>
      </c>
      <c r="U15" s="15">
        <v>0.63906190476190483</v>
      </c>
      <c r="V15" s="15">
        <v>0.19166666666666665</v>
      </c>
      <c r="W15" s="15">
        <v>0.17083333333333334</v>
      </c>
      <c r="X15" s="15">
        <v>0.16290476190476191</v>
      </c>
      <c r="Y15" s="15">
        <v>0.52540476190476193</v>
      </c>
      <c r="Z15" s="15">
        <v>0.3833333333333333</v>
      </c>
      <c r="AA15" s="15">
        <v>0.68333333333333335</v>
      </c>
      <c r="AB15" s="15">
        <v>0.65161904761904765</v>
      </c>
      <c r="AC15" s="8" t="e">
        <f t="shared" si="0"/>
        <v>#REF!</v>
      </c>
      <c r="AD15" s="8" t="e">
        <f t="shared" si="1"/>
        <v>#REF!</v>
      </c>
      <c r="AE15" s="8">
        <v>0.37682150993273056</v>
      </c>
    </row>
    <row r="16" spans="1:31" ht="14.4" x14ac:dyDescent="0.3">
      <c r="A16" s="22">
        <f t="shared" si="2"/>
        <v>12</v>
      </c>
      <c r="B16" s="14">
        <v>2004</v>
      </c>
      <c r="C16" s="7">
        <v>34231028</v>
      </c>
      <c r="D16" s="7">
        <v>2805120000</v>
      </c>
      <c r="E16" s="7" t="s">
        <v>103</v>
      </c>
      <c r="F16" s="14">
        <v>4</v>
      </c>
      <c r="G16" s="14">
        <v>0.4</v>
      </c>
      <c r="H16" s="14">
        <v>8</v>
      </c>
      <c r="I16" s="15">
        <v>4.9079754601226995E-2</v>
      </c>
      <c r="J16" s="15">
        <v>11648306</v>
      </c>
      <c r="K16" s="15" t="e">
        <f>J16/#REF!</f>
        <v>#REF!</v>
      </c>
      <c r="L16" s="16"/>
      <c r="M16" s="16" t="e">
        <f>L16/#REF!</f>
        <v>#REF!</v>
      </c>
      <c r="N16" s="15">
        <v>16290802.699999999</v>
      </c>
      <c r="O16" s="15" t="e">
        <f>N16/#REF!</f>
        <v>#REF!</v>
      </c>
      <c r="P16" s="15">
        <v>218440</v>
      </c>
      <c r="Q16" s="15" t="e">
        <f>P16/#REF!</f>
        <v>#REF!</v>
      </c>
      <c r="R16" s="15">
        <v>4.0833333333333333E-2</v>
      </c>
      <c r="S16" s="15">
        <v>0.25395000000000001</v>
      </c>
      <c r="T16" s="15">
        <v>0.28336714285714293</v>
      </c>
      <c r="U16" s="15">
        <v>0.57815047619047633</v>
      </c>
      <c r="V16" s="15">
        <v>0.20416666666666666</v>
      </c>
      <c r="W16" s="15">
        <v>0.14108333333333334</v>
      </c>
      <c r="X16" s="15">
        <v>0.1574261904761905</v>
      </c>
      <c r="Y16" s="15">
        <v>0.5026761904761905</v>
      </c>
      <c r="Z16" s="15">
        <v>0.40833333333333333</v>
      </c>
      <c r="AA16" s="15">
        <v>0.56433333333333335</v>
      </c>
      <c r="AB16" s="15">
        <v>0.62970476190476199</v>
      </c>
      <c r="AC16" s="8" t="e">
        <f t="shared" si="0"/>
        <v>#REF!</v>
      </c>
      <c r="AD16" s="8" t="e">
        <f t="shared" si="1"/>
        <v>#REF!</v>
      </c>
      <c r="AE16" s="8">
        <v>0.37147215915106041</v>
      </c>
    </row>
    <row r="17" spans="1:31" ht="14.4" x14ac:dyDescent="0.3">
      <c r="A17" s="22">
        <f t="shared" si="2"/>
        <v>13</v>
      </c>
      <c r="B17" s="14">
        <v>2004</v>
      </c>
      <c r="C17" s="7">
        <v>34173028</v>
      </c>
      <c r="D17" s="7">
        <v>2914120000</v>
      </c>
      <c r="E17" s="7" t="s">
        <v>104</v>
      </c>
      <c r="F17" s="14">
        <v>10</v>
      </c>
      <c r="G17" s="14">
        <v>1</v>
      </c>
      <c r="H17" s="14">
        <v>43</v>
      </c>
      <c r="I17" s="15">
        <v>0.26380368098159507</v>
      </c>
      <c r="J17" s="15">
        <v>100403909</v>
      </c>
      <c r="K17" s="15" t="e">
        <f>J17/#REF!</f>
        <v>#REF!</v>
      </c>
      <c r="L17" s="16"/>
      <c r="M17" s="16" t="e">
        <f>L17/#REF!</f>
        <v>#REF!</v>
      </c>
      <c r="N17" s="15">
        <v>10188961.869999999</v>
      </c>
      <c r="O17" s="15" t="e">
        <f>N17/#REF!</f>
        <v>#REF!</v>
      </c>
      <c r="P17" s="15">
        <v>125113070.06000002</v>
      </c>
      <c r="Q17" s="15" t="e">
        <f>P17/#REF!</f>
        <v>#REF!</v>
      </c>
      <c r="R17" s="15">
        <v>3.833333333333333E-2</v>
      </c>
      <c r="S17" s="15">
        <v>0.28499999999999998</v>
      </c>
      <c r="T17" s="15">
        <v>0</v>
      </c>
      <c r="U17" s="15">
        <v>0.32333333333333331</v>
      </c>
      <c r="V17" s="15">
        <v>0.19166666666666665</v>
      </c>
      <c r="W17" s="15">
        <v>0.15833333333333333</v>
      </c>
      <c r="X17" s="15">
        <v>0</v>
      </c>
      <c r="Y17" s="15">
        <v>0.35</v>
      </c>
      <c r="Z17" s="15">
        <v>0.3833333333333333</v>
      </c>
      <c r="AA17" s="15">
        <v>0.6333333333333333</v>
      </c>
      <c r="AB17" s="15">
        <v>0</v>
      </c>
      <c r="AC17" s="8" t="e">
        <f t="shared" si="0"/>
        <v>#REF!</v>
      </c>
      <c r="AD17" s="8" t="e">
        <f t="shared" si="1"/>
        <v>#REF!</v>
      </c>
      <c r="AE17" s="8">
        <v>0.36937173107623378</v>
      </c>
    </row>
    <row r="18" spans="1:31" ht="14.4" x14ac:dyDescent="0.3">
      <c r="A18" s="22">
        <f t="shared" si="2"/>
        <v>14</v>
      </c>
      <c r="B18" s="14">
        <v>2004</v>
      </c>
      <c r="C18" s="7">
        <v>34211019</v>
      </c>
      <c r="D18" s="7">
        <v>2804100000</v>
      </c>
      <c r="E18" s="7" t="s">
        <v>81</v>
      </c>
      <c r="F18" s="14">
        <v>9</v>
      </c>
      <c r="G18" s="14">
        <v>0.9</v>
      </c>
      <c r="H18" s="14">
        <v>16</v>
      </c>
      <c r="I18" s="15">
        <v>9.815950920245399E-2</v>
      </c>
      <c r="J18" s="15">
        <v>93575850</v>
      </c>
      <c r="K18" s="15" t="e">
        <f>J18/#REF!</f>
        <v>#REF!</v>
      </c>
      <c r="L18" s="15">
        <v>19963917</v>
      </c>
      <c r="M18" s="16" t="e">
        <f>L18/#REF!</f>
        <v>#REF!</v>
      </c>
      <c r="N18" s="15">
        <v>82415377.609999985</v>
      </c>
      <c r="O18" s="15" t="e">
        <f>N18/#REF!</f>
        <v>#REF!</v>
      </c>
      <c r="P18" s="15">
        <v>1156525</v>
      </c>
      <c r="Q18" s="15" t="e">
        <f>P18/#REF!</f>
        <v>#REF!</v>
      </c>
      <c r="R18" s="15">
        <v>3.833333333333333E-2</v>
      </c>
      <c r="S18" s="15">
        <v>0.28499999999999998</v>
      </c>
      <c r="T18" s="15">
        <v>9.5250000000000001E-2</v>
      </c>
      <c r="U18" s="15">
        <v>0.41858333333333331</v>
      </c>
      <c r="V18" s="15">
        <v>0.19166666666666665</v>
      </c>
      <c r="W18" s="15">
        <v>0.15833333333333333</v>
      </c>
      <c r="X18" s="15">
        <v>5.2916666666666667E-2</v>
      </c>
      <c r="Y18" s="15">
        <v>0.40291666666666665</v>
      </c>
      <c r="Z18" s="15">
        <v>0.3833333333333333</v>
      </c>
      <c r="AA18" s="15">
        <v>0.6333333333333333</v>
      </c>
      <c r="AB18" s="15">
        <v>0.21166666666666667</v>
      </c>
      <c r="AC18" s="8" t="e">
        <f t="shared" si="0"/>
        <v>#REF!</v>
      </c>
      <c r="AD18" s="8" t="e">
        <f t="shared" si="1"/>
        <v>#REF!</v>
      </c>
      <c r="AE18" s="8">
        <v>0.35937817760923746</v>
      </c>
    </row>
    <row r="19" spans="1:31" ht="14.4" x14ac:dyDescent="0.3">
      <c r="A19" s="22">
        <f t="shared" si="2"/>
        <v>15</v>
      </c>
      <c r="B19" s="14">
        <v>2004</v>
      </c>
      <c r="C19" s="7">
        <v>34760012</v>
      </c>
      <c r="D19" s="7">
        <v>3902100000</v>
      </c>
      <c r="E19" s="7" t="s">
        <v>15</v>
      </c>
      <c r="F19" s="14">
        <v>7</v>
      </c>
      <c r="G19" s="14">
        <v>0.7</v>
      </c>
      <c r="H19" s="14">
        <v>16</v>
      </c>
      <c r="I19" s="15">
        <v>9.815950920245399E-2</v>
      </c>
      <c r="J19" s="15">
        <v>655937</v>
      </c>
      <c r="K19" s="15" t="e">
        <f>J19/#REF!</f>
        <v>#REF!</v>
      </c>
      <c r="L19" s="15">
        <v>1476462</v>
      </c>
      <c r="M19" s="16" t="e">
        <f>L19/#REF!</f>
        <v>#REF!</v>
      </c>
      <c r="N19" s="15">
        <v>114121.75</v>
      </c>
      <c r="O19" s="15" t="e">
        <f>N19/#REF!</f>
        <v>#REF!</v>
      </c>
      <c r="P19" s="15">
        <v>26000</v>
      </c>
      <c r="Q19" s="15" t="e">
        <f>P19/#REF!</f>
        <v>#REF!</v>
      </c>
      <c r="R19" s="15">
        <v>0</v>
      </c>
      <c r="S19" s="15">
        <v>0.44624999999999998</v>
      </c>
      <c r="T19" s="15">
        <v>0.32417062499999999</v>
      </c>
      <c r="U19" s="15">
        <v>0.77042062499999997</v>
      </c>
      <c r="V19" s="15">
        <v>0</v>
      </c>
      <c r="W19" s="15">
        <v>0.24791666666666665</v>
      </c>
      <c r="X19" s="15">
        <v>0.18009479166666664</v>
      </c>
      <c r="Y19" s="15">
        <v>0.42801145833333332</v>
      </c>
      <c r="Z19" s="15">
        <v>0</v>
      </c>
      <c r="AA19" s="15">
        <v>0.99166666666666659</v>
      </c>
      <c r="AB19" s="15">
        <v>0.72037916666666657</v>
      </c>
      <c r="AC19" s="8" t="e">
        <f t="shared" si="0"/>
        <v>#REF!</v>
      </c>
      <c r="AD19" s="8" t="e">
        <f t="shared" si="1"/>
        <v>#REF!</v>
      </c>
      <c r="AE19" s="8">
        <v>0.3547257999344765</v>
      </c>
    </row>
    <row r="20" spans="1:31" ht="14.4" x14ac:dyDescent="0.3">
      <c r="A20" s="22">
        <f t="shared" si="2"/>
        <v>16</v>
      </c>
      <c r="B20" s="14">
        <v>2004</v>
      </c>
      <c r="C20" s="7">
        <v>34162034</v>
      </c>
      <c r="D20" s="7">
        <v>2931001000</v>
      </c>
      <c r="E20" s="7" t="s">
        <v>136</v>
      </c>
      <c r="F20" s="14">
        <v>8</v>
      </c>
      <c r="G20" s="14">
        <v>0.8</v>
      </c>
      <c r="H20" s="14">
        <v>28</v>
      </c>
      <c r="I20" s="15">
        <v>0.17177914110429449</v>
      </c>
      <c r="J20" s="15">
        <v>1467676</v>
      </c>
      <c r="K20" s="15" t="e">
        <f>J20/#REF!</f>
        <v>#REF!</v>
      </c>
      <c r="L20" s="15">
        <v>716303</v>
      </c>
      <c r="M20" s="16" t="e">
        <f>L20/#REF!</f>
        <v>#REF!</v>
      </c>
      <c r="N20" s="15">
        <v>10607637.23</v>
      </c>
      <c r="O20" s="15" t="e">
        <f>N20/#REF!</f>
        <v>#REF!</v>
      </c>
      <c r="P20" s="15">
        <v>161499.84</v>
      </c>
      <c r="Q20" s="15" t="e">
        <f>P20/#REF!</f>
        <v>#REF!</v>
      </c>
      <c r="R20" s="15">
        <v>3.833333333333333E-2</v>
      </c>
      <c r="S20" s="15">
        <v>0.20197499999999999</v>
      </c>
      <c r="T20" s="15">
        <v>0.179925</v>
      </c>
      <c r="U20" s="15">
        <v>0.42023333333333335</v>
      </c>
      <c r="V20" s="15">
        <v>0.19166666666666665</v>
      </c>
      <c r="W20" s="15">
        <v>0.11220833333333333</v>
      </c>
      <c r="X20" s="15">
        <v>9.995833333333333E-2</v>
      </c>
      <c r="Y20" s="15">
        <v>0.40383333333333332</v>
      </c>
      <c r="Z20" s="15">
        <v>0.3833333333333333</v>
      </c>
      <c r="AA20" s="15">
        <v>0.44883333333333331</v>
      </c>
      <c r="AB20" s="15">
        <v>0.39983333333333332</v>
      </c>
      <c r="AC20" s="8" t="e">
        <f t="shared" si="0"/>
        <v>#REF!</v>
      </c>
      <c r="AD20" s="8" t="e">
        <f t="shared" si="1"/>
        <v>#REF!</v>
      </c>
      <c r="AE20" s="8">
        <v>0.35171090063113664</v>
      </c>
    </row>
    <row r="21" spans="1:31" ht="14.4" x14ac:dyDescent="0.3">
      <c r="A21" s="22">
        <f t="shared" si="2"/>
        <v>17</v>
      </c>
      <c r="B21" s="14">
        <v>2004</v>
      </c>
      <c r="C21" s="7">
        <v>34232016</v>
      </c>
      <c r="D21" s="7">
        <v>2807001000</v>
      </c>
      <c r="E21" s="7" t="s">
        <v>57</v>
      </c>
      <c r="F21" s="14">
        <v>3</v>
      </c>
      <c r="G21" s="14">
        <v>0.3</v>
      </c>
      <c r="H21" s="14">
        <v>3</v>
      </c>
      <c r="I21" s="15">
        <v>1.8404907975460124E-2</v>
      </c>
      <c r="J21" s="15">
        <v>1773</v>
      </c>
      <c r="K21" s="15" t="e">
        <f>J21/#REF!</f>
        <v>#REF!</v>
      </c>
      <c r="L21" s="16"/>
      <c r="M21" s="16" t="e">
        <f>L21/#REF!</f>
        <v>#REF!</v>
      </c>
      <c r="N21" s="15">
        <v>6536064.6700000009</v>
      </c>
      <c r="O21" s="15" t="e">
        <f>N21/#REF!</f>
        <v>#REF!</v>
      </c>
      <c r="P21" s="15">
        <v>450000</v>
      </c>
      <c r="Q21" s="15" t="e">
        <f>P21/#REF!</f>
        <v>#REF!</v>
      </c>
      <c r="R21" s="15">
        <v>3.663333333333333E-2</v>
      </c>
      <c r="S21" s="15">
        <v>0.28499999999999998</v>
      </c>
      <c r="T21" s="15">
        <v>0.20558100000000001</v>
      </c>
      <c r="U21" s="15">
        <v>0.52721433333333334</v>
      </c>
      <c r="V21" s="15">
        <v>0.18316666666666664</v>
      </c>
      <c r="W21" s="15">
        <v>0.15833333333333333</v>
      </c>
      <c r="X21" s="15">
        <v>0.11421166666666667</v>
      </c>
      <c r="Y21" s="15">
        <v>0.45571166666666663</v>
      </c>
      <c r="Z21" s="15">
        <v>0.36633333333333329</v>
      </c>
      <c r="AA21" s="15">
        <v>0.6333333333333333</v>
      </c>
      <c r="AB21" s="15">
        <v>0.45684666666666668</v>
      </c>
      <c r="AC21" s="8" t="e">
        <f t="shared" si="0"/>
        <v>#REF!</v>
      </c>
      <c r="AD21" s="8" t="e">
        <f t="shared" si="1"/>
        <v>#REF!</v>
      </c>
      <c r="AE21" s="8">
        <v>0.3504091155812239</v>
      </c>
    </row>
    <row r="22" spans="1:31" ht="14.4" x14ac:dyDescent="0.3">
      <c r="A22" s="22">
        <f t="shared" si="2"/>
        <v>18</v>
      </c>
      <c r="B22" s="14">
        <v>2004</v>
      </c>
      <c r="C22" s="7">
        <v>34112045</v>
      </c>
      <c r="D22" s="7">
        <v>2901220000</v>
      </c>
      <c r="E22" s="7" t="s">
        <v>68</v>
      </c>
      <c r="F22" s="14">
        <v>4</v>
      </c>
      <c r="G22" s="14">
        <v>0.4</v>
      </c>
      <c r="H22" s="14">
        <v>8</v>
      </c>
      <c r="I22" s="15">
        <v>4.9079754601226995E-2</v>
      </c>
      <c r="J22" s="15">
        <v>297393</v>
      </c>
      <c r="K22" s="15" t="e">
        <f>J22/#REF!</f>
        <v>#REF!</v>
      </c>
      <c r="L22" s="16"/>
      <c r="M22" s="16" t="e">
        <f>L22/#REF!</f>
        <v>#REF!</v>
      </c>
      <c r="N22" s="15">
        <v>1472279.0999999994</v>
      </c>
      <c r="O22" s="15" t="e">
        <f>N22/#REF!</f>
        <v>#REF!</v>
      </c>
      <c r="P22" s="15">
        <v>1730</v>
      </c>
      <c r="Q22" s="15" t="e">
        <f>P22/#REF!</f>
        <v>#REF!</v>
      </c>
      <c r="R22" s="15">
        <v>3.833333333333333E-2</v>
      </c>
      <c r="S22" s="15">
        <v>0.20197499999999999</v>
      </c>
      <c r="T22" s="15">
        <v>0.25270500000000001</v>
      </c>
      <c r="U22" s="15">
        <v>0.4930133333333333</v>
      </c>
      <c r="V22" s="15">
        <v>0.19166666666666665</v>
      </c>
      <c r="W22" s="15">
        <v>0.11220833333333333</v>
      </c>
      <c r="X22" s="15">
        <v>0.14039166666666666</v>
      </c>
      <c r="Y22" s="15">
        <v>0.4442666666666667</v>
      </c>
      <c r="Z22" s="15">
        <v>0.3833333333333333</v>
      </c>
      <c r="AA22" s="15">
        <v>0.44883333333333331</v>
      </c>
      <c r="AB22" s="15">
        <v>0.56156666666666666</v>
      </c>
      <c r="AC22" s="8" t="e">
        <f t="shared" si="0"/>
        <v>#REF!</v>
      </c>
      <c r="AD22" s="8" t="e">
        <f t="shared" si="1"/>
        <v>#REF!</v>
      </c>
      <c r="AE22" s="8">
        <v>0.34177592141531066</v>
      </c>
    </row>
    <row r="23" spans="1:31" ht="14.4" x14ac:dyDescent="0.3">
      <c r="A23" s="22">
        <f t="shared" si="2"/>
        <v>19</v>
      </c>
      <c r="B23" s="14">
        <v>2004</v>
      </c>
      <c r="C23" s="7">
        <v>34114056</v>
      </c>
      <c r="D23" s="7">
        <v>2902440000</v>
      </c>
      <c r="E23" s="7" t="s">
        <v>50</v>
      </c>
      <c r="F23" s="14">
        <v>9</v>
      </c>
      <c r="G23" s="14">
        <v>0.9</v>
      </c>
      <c r="H23" s="14">
        <v>43</v>
      </c>
      <c r="I23" s="15">
        <v>0.26380368098159507</v>
      </c>
      <c r="J23" s="15">
        <v>60023088</v>
      </c>
      <c r="K23" s="15" t="e">
        <f>J23/#REF!</f>
        <v>#REF!</v>
      </c>
      <c r="L23" s="15">
        <v>101848258</v>
      </c>
      <c r="M23" s="16" t="e">
        <f>L23/#REF!</f>
        <v>#REF!</v>
      </c>
      <c r="N23" s="15">
        <v>16173.350000000002</v>
      </c>
      <c r="O23" s="15" t="e">
        <f>N23/#REF!</f>
        <v>#REF!</v>
      </c>
      <c r="P23" s="15">
        <v>280000</v>
      </c>
      <c r="Q23" s="15" t="e">
        <f>P23/#REF!</f>
        <v>#REF!</v>
      </c>
      <c r="R23" s="15">
        <v>0</v>
      </c>
      <c r="S23" s="15">
        <v>0.39348749999999999</v>
      </c>
      <c r="T23" s="15">
        <v>0.25093500000000002</v>
      </c>
      <c r="U23" s="15">
        <v>0.64442250000000001</v>
      </c>
      <c r="V23" s="15">
        <v>0</v>
      </c>
      <c r="W23" s="15">
        <v>0.21860416666666665</v>
      </c>
      <c r="X23" s="15">
        <v>0.13940833333333333</v>
      </c>
      <c r="Y23" s="15">
        <v>0.35801249999999996</v>
      </c>
      <c r="Z23" s="15">
        <v>0</v>
      </c>
      <c r="AA23" s="15">
        <v>0.87441666666666662</v>
      </c>
      <c r="AB23" s="15">
        <v>0.55763333333333331</v>
      </c>
      <c r="AC23" s="8" t="e">
        <f t="shared" si="0"/>
        <v>#REF!</v>
      </c>
      <c r="AD23" s="8" t="e">
        <f t="shared" si="1"/>
        <v>#REF!</v>
      </c>
      <c r="AE23" s="8">
        <v>0.34027030546239412</v>
      </c>
    </row>
    <row r="24" spans="1:31" ht="14.4" x14ac:dyDescent="0.3">
      <c r="A24" s="22">
        <f t="shared" si="2"/>
        <v>20</v>
      </c>
      <c r="B24" s="14">
        <v>2004</v>
      </c>
      <c r="C24" s="7">
        <v>34172048</v>
      </c>
      <c r="D24" s="7">
        <v>2912193000</v>
      </c>
      <c r="E24" s="7" t="s">
        <v>47</v>
      </c>
      <c r="F24" s="14">
        <v>5</v>
      </c>
      <c r="G24" s="14">
        <v>0.5</v>
      </c>
      <c r="H24" s="14">
        <v>3</v>
      </c>
      <c r="I24" s="15">
        <v>1.8404907975460124E-2</v>
      </c>
      <c r="J24" s="15">
        <v>1230154</v>
      </c>
      <c r="K24" s="15" t="e">
        <f>J24/#REF!</f>
        <v>#REF!</v>
      </c>
      <c r="L24" s="16"/>
      <c r="M24" s="16" t="e">
        <f>L24/#REF!</f>
        <v>#REF!</v>
      </c>
      <c r="N24" s="15">
        <v>4090155</v>
      </c>
      <c r="O24" s="15" t="e">
        <f>N24/#REF!</f>
        <v>#REF!</v>
      </c>
      <c r="P24" s="15">
        <v>43700</v>
      </c>
      <c r="Q24" s="15" t="e">
        <f>P24/#REF!</f>
        <v>#REF!</v>
      </c>
      <c r="R24" s="15">
        <v>3.833333333333333E-2</v>
      </c>
      <c r="S24" s="15">
        <v>0.28499999999999998</v>
      </c>
      <c r="T24" s="15">
        <v>0.13619999999999999</v>
      </c>
      <c r="U24" s="15">
        <v>0.45953333333333329</v>
      </c>
      <c r="V24" s="15">
        <v>0.19166666666666665</v>
      </c>
      <c r="W24" s="15">
        <v>0.15833333333333333</v>
      </c>
      <c r="X24" s="15">
        <v>7.566666666666666E-2</v>
      </c>
      <c r="Y24" s="15">
        <v>0.42566666666666664</v>
      </c>
      <c r="Z24" s="15">
        <v>0.3833333333333333</v>
      </c>
      <c r="AA24" s="15">
        <v>0.6333333333333333</v>
      </c>
      <c r="AB24" s="15">
        <v>0.30266666666666664</v>
      </c>
      <c r="AC24" s="8" t="e">
        <f t="shared" si="0"/>
        <v>#REF!</v>
      </c>
      <c r="AD24" s="8" t="e">
        <f t="shared" si="1"/>
        <v>#REF!</v>
      </c>
      <c r="AE24" s="8">
        <v>0.3394923232982649</v>
      </c>
    </row>
    <row r="25" spans="1:31" ht="14.4" x14ac:dyDescent="0.3">
      <c r="A25" s="22">
        <f t="shared" si="2"/>
        <v>21</v>
      </c>
      <c r="B25" s="14">
        <v>2004</v>
      </c>
      <c r="C25" s="7">
        <v>34234019</v>
      </c>
      <c r="D25" s="7">
        <v>2815110000</v>
      </c>
      <c r="E25" s="7" t="s">
        <v>20</v>
      </c>
      <c r="F25" s="14">
        <v>2</v>
      </c>
      <c r="G25" s="14">
        <v>0.2</v>
      </c>
      <c r="H25" s="14">
        <v>3</v>
      </c>
      <c r="I25" s="15">
        <v>1.8404907975460124E-2</v>
      </c>
      <c r="J25" s="15">
        <v>19439</v>
      </c>
      <c r="K25" s="15" t="e">
        <f>J25/#REF!</f>
        <v>#REF!</v>
      </c>
      <c r="L25" s="16"/>
      <c r="M25" s="16" t="e">
        <f>L25/#REF!</f>
        <v>#REF!</v>
      </c>
      <c r="N25" s="15">
        <v>1408645.4200000004</v>
      </c>
      <c r="O25" s="15" t="e">
        <f>N25/#REF!</f>
        <v>#REF!</v>
      </c>
      <c r="P25" s="15">
        <v>10624</v>
      </c>
      <c r="Q25" s="15" t="e">
        <f>P25/#REF!</f>
        <v>#REF!</v>
      </c>
      <c r="R25" s="15">
        <v>0</v>
      </c>
      <c r="S25" s="15">
        <v>0.44624999999999998</v>
      </c>
      <c r="T25" s="15">
        <v>0.32069999999999999</v>
      </c>
      <c r="U25" s="15">
        <v>0.76695000000000002</v>
      </c>
      <c r="V25" s="15">
        <v>0</v>
      </c>
      <c r="W25" s="15">
        <v>0.24791666666666665</v>
      </c>
      <c r="X25" s="15">
        <v>0.17816666666666667</v>
      </c>
      <c r="Y25" s="15">
        <v>0.42608333333333331</v>
      </c>
      <c r="Z25" s="15">
        <v>0</v>
      </c>
      <c r="AA25" s="15">
        <v>0.99166666666666659</v>
      </c>
      <c r="AB25" s="15">
        <v>0.71266666666666667</v>
      </c>
      <c r="AC25" s="8" t="e">
        <f t="shared" si="0"/>
        <v>#REF!</v>
      </c>
      <c r="AD25" s="8" t="e">
        <f t="shared" si="1"/>
        <v>#REF!</v>
      </c>
      <c r="AE25" s="8">
        <v>0.33924135846043024</v>
      </c>
    </row>
    <row r="26" spans="1:31" ht="14.4" x14ac:dyDescent="0.3">
      <c r="A26" s="22">
        <f t="shared" si="2"/>
        <v>22</v>
      </c>
      <c r="B26" s="14">
        <v>2004</v>
      </c>
      <c r="C26" s="7">
        <v>34141011</v>
      </c>
      <c r="D26" s="7">
        <v>2915210000</v>
      </c>
      <c r="E26" s="7" t="s">
        <v>19</v>
      </c>
      <c r="F26" s="14">
        <v>7</v>
      </c>
      <c r="G26" s="14">
        <v>0.7</v>
      </c>
      <c r="H26" s="14">
        <v>11</v>
      </c>
      <c r="I26" s="15">
        <v>6.7484662576687116E-2</v>
      </c>
      <c r="J26" s="15">
        <v>411977</v>
      </c>
      <c r="K26" s="15" t="e">
        <f>J26/#REF!</f>
        <v>#REF!</v>
      </c>
      <c r="L26" s="16"/>
      <c r="M26" s="16" t="e">
        <f>L26/#REF!</f>
        <v>#REF!</v>
      </c>
      <c r="N26" s="15">
        <v>814640.51</v>
      </c>
      <c r="O26" s="15" t="e">
        <f>N26/#REF!</f>
        <v>#REF!</v>
      </c>
      <c r="P26" s="15">
        <v>1150</v>
      </c>
      <c r="Q26" s="15" t="e">
        <f>P26/#REF!</f>
        <v>#REF!</v>
      </c>
      <c r="R26" s="15">
        <v>0</v>
      </c>
      <c r="S26" s="15">
        <v>0.41947499999999999</v>
      </c>
      <c r="T26" s="15">
        <v>0.25290750000000001</v>
      </c>
      <c r="U26" s="15">
        <v>0.67238249999999999</v>
      </c>
      <c r="V26" s="15">
        <v>0</v>
      </c>
      <c r="W26" s="15">
        <v>0.23304166666666665</v>
      </c>
      <c r="X26" s="15">
        <v>0.14050416666666668</v>
      </c>
      <c r="Y26" s="15">
        <v>0.37354583333333335</v>
      </c>
      <c r="Z26" s="15">
        <v>0</v>
      </c>
      <c r="AA26" s="15">
        <v>0.93216666666666659</v>
      </c>
      <c r="AB26" s="15">
        <v>0.56201666666666672</v>
      </c>
      <c r="AC26" s="8" t="e">
        <f t="shared" si="0"/>
        <v>#REF!</v>
      </c>
      <c r="AD26" s="8" t="e">
        <f t="shared" si="1"/>
        <v>#REF!</v>
      </c>
      <c r="AE26" s="8">
        <v>0.33759621362326725</v>
      </c>
    </row>
    <row r="27" spans="1:31" ht="14.4" x14ac:dyDescent="0.3">
      <c r="A27" s="22">
        <f t="shared" si="2"/>
        <v>23</v>
      </c>
      <c r="B27" s="14">
        <v>2004</v>
      </c>
      <c r="C27" s="7">
        <v>34141240</v>
      </c>
      <c r="D27" s="7">
        <v>2915320000</v>
      </c>
      <c r="E27" s="7" t="s">
        <v>13</v>
      </c>
      <c r="F27" s="14">
        <v>8</v>
      </c>
      <c r="G27" s="14">
        <v>0.8</v>
      </c>
      <c r="H27" s="14">
        <v>20</v>
      </c>
      <c r="I27" s="15">
        <v>0.12269938650306748</v>
      </c>
      <c r="J27" s="15">
        <v>209664.59999999998</v>
      </c>
      <c r="K27" s="15" t="e">
        <f>J27/#REF!</f>
        <v>#REF!</v>
      </c>
      <c r="L27" s="15">
        <v>3276501.5360000003</v>
      </c>
      <c r="M27" s="16" t="e">
        <f>L27/#REF!</f>
        <v>#REF!</v>
      </c>
      <c r="N27" s="15">
        <v>107092.25</v>
      </c>
      <c r="O27" s="15" t="e">
        <f>N27/#REF!</f>
        <v>#REF!</v>
      </c>
      <c r="P27" s="15">
        <v>542405.69999999995</v>
      </c>
      <c r="Q27" s="15" t="e">
        <f>P27/#REF!</f>
        <v>#REF!</v>
      </c>
      <c r="R27" s="15">
        <v>3.833333333333333E-2</v>
      </c>
      <c r="S27" s="15">
        <v>0.28499999999999998</v>
      </c>
      <c r="T27" s="15">
        <v>0</v>
      </c>
      <c r="U27" s="15">
        <v>0.32333333333333331</v>
      </c>
      <c r="V27" s="15">
        <v>0.19166666666666665</v>
      </c>
      <c r="W27" s="15">
        <v>0.15833333333333333</v>
      </c>
      <c r="X27" s="15">
        <v>0</v>
      </c>
      <c r="Y27" s="15">
        <v>0.35</v>
      </c>
      <c r="Z27" s="15">
        <v>0.3833333333333333</v>
      </c>
      <c r="AA27" s="15">
        <v>0.6333333333333333</v>
      </c>
      <c r="AB27" s="15">
        <v>0</v>
      </c>
      <c r="AC27" s="8" t="e">
        <f t="shared" si="0"/>
        <v>#REF!</v>
      </c>
      <c r="AD27" s="8" t="e">
        <f t="shared" si="1"/>
        <v>#REF!</v>
      </c>
      <c r="AE27" s="8">
        <v>0.33702185572078036</v>
      </c>
    </row>
    <row r="28" spans="1:31" ht="14.4" x14ac:dyDescent="0.3">
      <c r="A28" s="22">
        <f t="shared" si="2"/>
        <v>24</v>
      </c>
      <c r="B28" s="14">
        <v>2004</v>
      </c>
      <c r="C28" s="7">
        <v>34520020</v>
      </c>
      <c r="D28" s="7">
        <v>2503000000</v>
      </c>
      <c r="E28" s="7" t="s">
        <v>8</v>
      </c>
      <c r="F28" s="14">
        <v>1</v>
      </c>
      <c r="G28" s="14">
        <v>0.1</v>
      </c>
      <c r="H28" s="14">
        <v>1</v>
      </c>
      <c r="I28" s="15">
        <v>6.1349693251533744E-3</v>
      </c>
      <c r="J28" s="15">
        <v>12127574</v>
      </c>
      <c r="K28" s="15" t="e">
        <f>J28/#REF!</f>
        <v>#REF!</v>
      </c>
      <c r="L28" s="16"/>
      <c r="M28" s="16" t="e">
        <f>L28/#REF!</f>
        <v>#REF!</v>
      </c>
      <c r="N28" s="15">
        <v>16145030.640000001</v>
      </c>
      <c r="O28" s="15" t="e">
        <f>N28/#REF!</f>
        <v>#REF!</v>
      </c>
      <c r="P28" s="15">
        <v>315080</v>
      </c>
      <c r="Q28" s="15" t="e">
        <f>P28/#REF!</f>
        <v>#REF!</v>
      </c>
      <c r="R28" s="15">
        <v>3.5833333333333335E-2</v>
      </c>
      <c r="S28" s="15">
        <v>0.25395000000000001</v>
      </c>
      <c r="T28" s="15">
        <v>0.16925999999999999</v>
      </c>
      <c r="U28" s="15">
        <v>0.45904333333333336</v>
      </c>
      <c r="V28" s="15">
        <v>0.17916666666666667</v>
      </c>
      <c r="W28" s="15">
        <v>0.14108333333333334</v>
      </c>
      <c r="X28" s="15">
        <v>9.403333333333333E-2</v>
      </c>
      <c r="Y28" s="15">
        <v>0.41428333333333334</v>
      </c>
      <c r="Z28" s="15">
        <v>0.35833333333333334</v>
      </c>
      <c r="AA28" s="15">
        <v>0.56433333333333335</v>
      </c>
      <c r="AB28" s="15">
        <v>0.37613333333333332</v>
      </c>
      <c r="AC28" s="8" t="e">
        <f t="shared" si="0"/>
        <v>#REF!</v>
      </c>
      <c r="AD28" s="8" t="e">
        <f t="shared" si="1"/>
        <v>#REF!</v>
      </c>
      <c r="AE28" s="8">
        <v>0.33203968784779148</v>
      </c>
    </row>
    <row r="29" spans="1:31" ht="14.4" x14ac:dyDescent="0.3">
      <c r="A29" s="22">
        <f t="shared" si="2"/>
        <v>25</v>
      </c>
      <c r="B29" s="14">
        <v>2004</v>
      </c>
      <c r="C29" s="7">
        <v>34142068</v>
      </c>
      <c r="D29" s="7">
        <v>2916111000</v>
      </c>
      <c r="E29" s="7" t="s">
        <v>35</v>
      </c>
      <c r="F29" s="14">
        <v>10</v>
      </c>
      <c r="G29" s="14">
        <v>1</v>
      </c>
      <c r="H29" s="14">
        <v>53</v>
      </c>
      <c r="I29" s="15">
        <v>0.32515337423312884</v>
      </c>
      <c r="J29" s="15">
        <v>149191019</v>
      </c>
      <c r="K29" s="15" t="e">
        <f>J29/#REF!</f>
        <v>#REF!</v>
      </c>
      <c r="L29" s="15">
        <v>48308318</v>
      </c>
      <c r="M29" s="16" t="e">
        <f>L29/#REF!</f>
        <v>#REF!</v>
      </c>
      <c r="N29" s="15">
        <v>5592768.2699999996</v>
      </c>
      <c r="O29" s="15" t="e">
        <f>N29/#REF!</f>
        <v>#REF!</v>
      </c>
      <c r="P29" s="15">
        <v>800</v>
      </c>
      <c r="Q29" s="15" t="e">
        <f>P29/#REF!</f>
        <v>#REF!</v>
      </c>
      <c r="R29" s="15">
        <v>0</v>
      </c>
      <c r="S29" s="15">
        <v>0.39348749999999999</v>
      </c>
      <c r="T29" s="15">
        <v>0.1389</v>
      </c>
      <c r="U29" s="15">
        <v>0.53238750000000001</v>
      </c>
      <c r="V29" s="15">
        <v>0</v>
      </c>
      <c r="W29" s="15">
        <v>0.21860416666666665</v>
      </c>
      <c r="X29" s="15">
        <v>7.7166666666666661E-2</v>
      </c>
      <c r="Y29" s="15">
        <v>0.29577083333333332</v>
      </c>
      <c r="Z29" s="15">
        <v>0</v>
      </c>
      <c r="AA29" s="15">
        <v>0.87441666666666662</v>
      </c>
      <c r="AB29" s="15">
        <v>0.30866666666666664</v>
      </c>
      <c r="AC29" s="8" t="e">
        <f t="shared" si="0"/>
        <v>#REF!</v>
      </c>
      <c r="AD29" s="8" t="e">
        <f t="shared" si="1"/>
        <v>#REF!</v>
      </c>
      <c r="AE29" s="8">
        <v>0.33195381471982338</v>
      </c>
    </row>
    <row r="30" spans="1:31" ht="14.4" x14ac:dyDescent="0.3">
      <c r="A30" s="22">
        <f t="shared" si="2"/>
        <v>26</v>
      </c>
      <c r="B30" s="14">
        <v>2004</v>
      </c>
      <c r="C30" s="7">
        <v>34112029</v>
      </c>
      <c r="D30" s="7">
        <v>2901210000</v>
      </c>
      <c r="E30" s="7" t="s">
        <v>106</v>
      </c>
      <c r="F30" s="14">
        <v>10</v>
      </c>
      <c r="G30" s="14">
        <v>1</v>
      </c>
      <c r="H30" s="14">
        <v>34</v>
      </c>
      <c r="I30" s="15">
        <v>0.20858895705521471</v>
      </c>
      <c r="J30" s="15">
        <v>4908474</v>
      </c>
      <c r="K30" s="15" t="e">
        <f>J30/#REF!</f>
        <v>#REF!</v>
      </c>
      <c r="L30" s="15">
        <v>4290916</v>
      </c>
      <c r="M30" s="16" t="e">
        <f>L30/#REF!</f>
        <v>#REF!</v>
      </c>
      <c r="N30" s="15">
        <v>1202065.47</v>
      </c>
      <c r="O30" s="15" t="e">
        <f>N30/#REF!</f>
        <v>#REF!</v>
      </c>
      <c r="P30" s="15">
        <v>750</v>
      </c>
      <c r="Q30" s="15" t="e">
        <f>P30/#REF!</f>
        <v>#REF!</v>
      </c>
      <c r="R30" s="15">
        <v>0</v>
      </c>
      <c r="S30" s="15">
        <v>0.44624999999999998</v>
      </c>
      <c r="T30" s="15">
        <v>0.133155</v>
      </c>
      <c r="U30" s="15">
        <v>0.57940499999999995</v>
      </c>
      <c r="V30" s="15">
        <v>0</v>
      </c>
      <c r="W30" s="15">
        <v>0.24791666666666665</v>
      </c>
      <c r="X30" s="15">
        <v>7.3974999999999999E-2</v>
      </c>
      <c r="Y30" s="15">
        <v>0.32189166666666663</v>
      </c>
      <c r="Z30" s="15">
        <v>0</v>
      </c>
      <c r="AA30" s="15">
        <v>0.99166666666666659</v>
      </c>
      <c r="AB30" s="15">
        <v>0.2959</v>
      </c>
      <c r="AC30" s="8" t="e">
        <f t="shared" si="0"/>
        <v>#REF!</v>
      </c>
      <c r="AD30" s="8" t="e">
        <f t="shared" si="1"/>
        <v>#REF!</v>
      </c>
      <c r="AE30" s="8">
        <v>0.32870381555966049</v>
      </c>
    </row>
    <row r="31" spans="1:31" ht="14.4" x14ac:dyDescent="0.3">
      <c r="A31" s="22">
        <f t="shared" si="2"/>
        <v>27</v>
      </c>
      <c r="B31" s="14">
        <v>2004</v>
      </c>
      <c r="C31" s="7">
        <v>34242127</v>
      </c>
      <c r="D31" s="7">
        <v>2833250000</v>
      </c>
      <c r="E31" s="7" t="s">
        <v>53</v>
      </c>
      <c r="F31" s="14">
        <v>5</v>
      </c>
      <c r="G31" s="14">
        <v>0.5</v>
      </c>
      <c r="H31" s="14">
        <v>4</v>
      </c>
      <c r="I31" s="15">
        <v>2.4539877300613498E-2</v>
      </c>
      <c r="J31" s="15">
        <v>20018</v>
      </c>
      <c r="K31" s="15" t="e">
        <f>J31/#REF!</f>
        <v>#REF!</v>
      </c>
      <c r="L31" s="16"/>
      <c r="M31" s="16" t="e">
        <f>L31/#REF!</f>
        <v>#REF!</v>
      </c>
      <c r="N31" s="15">
        <v>22678.11</v>
      </c>
      <c r="O31" s="15" t="e">
        <f>N31/#REF!</f>
        <v>#REF!</v>
      </c>
      <c r="P31" s="15">
        <v>716.05</v>
      </c>
      <c r="Q31" s="15" t="e">
        <f>P31/#REF!</f>
        <v>#REF!</v>
      </c>
      <c r="R31" s="15">
        <v>0</v>
      </c>
      <c r="S31" s="15">
        <v>0.44624999999999998</v>
      </c>
      <c r="T31" s="15">
        <v>0.21388800000000002</v>
      </c>
      <c r="U31" s="15">
        <v>0.660138</v>
      </c>
      <c r="V31" s="15">
        <v>0</v>
      </c>
      <c r="W31" s="15">
        <v>0.24791666666666665</v>
      </c>
      <c r="X31" s="15">
        <v>0.11882666666666668</v>
      </c>
      <c r="Y31" s="15">
        <v>0.36674333333333331</v>
      </c>
      <c r="Z31" s="15">
        <v>0</v>
      </c>
      <c r="AA31" s="15">
        <v>0.99166666666666659</v>
      </c>
      <c r="AB31" s="15">
        <v>0.47530666666666671</v>
      </c>
      <c r="AC31" s="8" t="e">
        <f t="shared" si="0"/>
        <v>#REF!</v>
      </c>
      <c r="AD31" s="8" t="e">
        <f t="shared" si="1"/>
        <v>#REF!</v>
      </c>
      <c r="AE31" s="8">
        <v>0.3270311500042703</v>
      </c>
    </row>
    <row r="32" spans="1:31" ht="14.4" x14ac:dyDescent="0.3">
      <c r="A32" s="22">
        <f t="shared" si="2"/>
        <v>28</v>
      </c>
      <c r="B32" s="14">
        <v>2004</v>
      </c>
      <c r="C32" s="7">
        <v>34114013</v>
      </c>
      <c r="D32" s="7">
        <v>2902410000</v>
      </c>
      <c r="E32" s="7" t="s">
        <v>16</v>
      </c>
      <c r="F32" s="14">
        <v>2</v>
      </c>
      <c r="G32" s="14">
        <v>0.2</v>
      </c>
      <c r="H32" s="14">
        <v>3</v>
      </c>
      <c r="I32" s="15">
        <v>1.8404907975460124E-2</v>
      </c>
      <c r="J32" s="15">
        <v>26417</v>
      </c>
      <c r="K32" s="15" t="e">
        <f>J32/#REF!</f>
        <v>#REF!</v>
      </c>
      <c r="L32" s="15">
        <v>4090415</v>
      </c>
      <c r="M32" s="16" t="e">
        <f>L32/#REF!</f>
        <v>#REF!</v>
      </c>
      <c r="N32" s="15">
        <v>539358.19999999995</v>
      </c>
      <c r="O32" s="15" t="e">
        <f>N32/#REF!</f>
        <v>#REF!</v>
      </c>
      <c r="P32" s="15">
        <v>15000</v>
      </c>
      <c r="Q32" s="15" t="e">
        <f>P32/#REF!</f>
        <v>#REF!</v>
      </c>
      <c r="R32" s="15">
        <v>0</v>
      </c>
      <c r="S32" s="15">
        <v>0.44624999999999998</v>
      </c>
      <c r="T32" s="15">
        <v>0.25319999999999998</v>
      </c>
      <c r="U32" s="15">
        <v>0.69944999999999991</v>
      </c>
      <c r="V32" s="15">
        <v>0</v>
      </c>
      <c r="W32" s="15">
        <v>0.24791666666666665</v>
      </c>
      <c r="X32" s="15">
        <v>0.14066666666666666</v>
      </c>
      <c r="Y32" s="15">
        <v>0.38858333333333328</v>
      </c>
      <c r="Z32" s="15">
        <v>0</v>
      </c>
      <c r="AA32" s="15">
        <v>0.99166666666666659</v>
      </c>
      <c r="AB32" s="15">
        <v>0.56266666666666665</v>
      </c>
      <c r="AC32" s="8" t="e">
        <f t="shared" si="0"/>
        <v>#REF!</v>
      </c>
      <c r="AD32" s="8" t="e">
        <f t="shared" si="1"/>
        <v>#REF!</v>
      </c>
      <c r="AE32" s="8">
        <v>0.31473907691059944</v>
      </c>
    </row>
    <row r="33" spans="1:31" ht="14.4" x14ac:dyDescent="0.3">
      <c r="A33" s="22">
        <f t="shared" si="2"/>
        <v>29</v>
      </c>
      <c r="B33" s="14">
        <v>2004</v>
      </c>
      <c r="C33" s="7">
        <v>34221014</v>
      </c>
      <c r="D33" s="7">
        <v>2817001000</v>
      </c>
      <c r="E33" s="7" t="s">
        <v>38</v>
      </c>
      <c r="F33" s="14">
        <v>3</v>
      </c>
      <c r="G33" s="14">
        <v>0.3</v>
      </c>
      <c r="H33" s="14">
        <v>5</v>
      </c>
      <c r="I33" s="15">
        <v>3.0674846625766871E-2</v>
      </c>
      <c r="J33" s="15">
        <v>4955487</v>
      </c>
      <c r="K33" s="15" t="e">
        <f>J33/#REF!</f>
        <v>#REF!</v>
      </c>
      <c r="L33" s="16"/>
      <c r="M33" s="16" t="e">
        <f>L33/#REF!</f>
        <v>#REF!</v>
      </c>
      <c r="N33" s="15">
        <v>5584372.3699999992</v>
      </c>
      <c r="O33" s="15" t="e">
        <f>N33/#REF!</f>
        <v>#REF!</v>
      </c>
      <c r="P33" s="15">
        <v>43000</v>
      </c>
      <c r="Q33" s="15" t="e">
        <f>P33/#REF!</f>
        <v>#REF!</v>
      </c>
      <c r="R33" s="15">
        <v>0</v>
      </c>
      <c r="S33" s="15">
        <v>0.3075</v>
      </c>
      <c r="T33" s="15">
        <v>0.36514999999999997</v>
      </c>
      <c r="U33" s="15">
        <v>0.67264999999999997</v>
      </c>
      <c r="V33" s="15">
        <v>0</v>
      </c>
      <c r="W33" s="15">
        <v>0.17083333333333334</v>
      </c>
      <c r="X33" s="15">
        <v>0.2028611111111111</v>
      </c>
      <c r="Y33" s="15">
        <v>0.37369444444444444</v>
      </c>
      <c r="Z33" s="15">
        <v>0</v>
      </c>
      <c r="AA33" s="15">
        <v>0.68333333333333335</v>
      </c>
      <c r="AB33" s="15">
        <v>0.81144444444444441</v>
      </c>
      <c r="AC33" s="8" t="e">
        <f t="shared" si="0"/>
        <v>#REF!</v>
      </c>
      <c r="AD33" s="8" t="e">
        <f t="shared" si="1"/>
        <v>#REF!</v>
      </c>
      <c r="AE33" s="8">
        <v>0.31197518987016604</v>
      </c>
    </row>
    <row r="34" spans="1:31" ht="14.4" x14ac:dyDescent="0.3">
      <c r="A34" s="22">
        <f t="shared" si="2"/>
        <v>30</v>
      </c>
      <c r="B34" s="14">
        <v>2004</v>
      </c>
      <c r="C34" s="7">
        <v>34132020</v>
      </c>
      <c r="D34" s="7">
        <v>2905122000</v>
      </c>
      <c r="E34" s="7" t="s">
        <v>28</v>
      </c>
      <c r="F34" s="14">
        <v>5</v>
      </c>
      <c r="G34" s="14">
        <v>0.5</v>
      </c>
      <c r="H34" s="14">
        <v>6</v>
      </c>
      <c r="I34" s="15">
        <v>3.6809815950920248E-2</v>
      </c>
      <c r="J34" s="15">
        <v>498903</v>
      </c>
      <c r="K34" s="15" t="e">
        <f>J34/#REF!</f>
        <v>#REF!</v>
      </c>
      <c r="L34" s="16"/>
      <c r="M34" s="16" t="e">
        <f>L34/#REF!</f>
        <v>#REF!</v>
      </c>
      <c r="N34" s="15">
        <v>2770481.2</v>
      </c>
      <c r="O34" s="15" t="e">
        <f>N34/#REF!</f>
        <v>#REF!</v>
      </c>
      <c r="P34" s="15">
        <v>18708</v>
      </c>
      <c r="Q34" s="15" t="e">
        <f>P34/#REF!</f>
        <v>#REF!</v>
      </c>
      <c r="R34" s="15">
        <v>0</v>
      </c>
      <c r="S34" s="15">
        <v>0.39348749999999999</v>
      </c>
      <c r="T34" s="15">
        <v>0.24593999999999999</v>
      </c>
      <c r="U34" s="15">
        <v>0.63942750000000004</v>
      </c>
      <c r="V34" s="15">
        <v>0</v>
      </c>
      <c r="W34" s="15">
        <v>0.21860416666666665</v>
      </c>
      <c r="X34" s="15">
        <v>0.13663333333333333</v>
      </c>
      <c r="Y34" s="15">
        <v>0.35523749999999998</v>
      </c>
      <c r="Z34" s="15">
        <v>0</v>
      </c>
      <c r="AA34" s="15">
        <v>0.87441666666666662</v>
      </c>
      <c r="AB34" s="15">
        <v>0.54653333333333332</v>
      </c>
      <c r="AC34" s="8" t="e">
        <f t="shared" si="0"/>
        <v>#REF!</v>
      </c>
      <c r="AD34" s="8" t="e">
        <f t="shared" si="1"/>
        <v>#REF!</v>
      </c>
      <c r="AE34" s="8">
        <v>0.30955031364539121</v>
      </c>
    </row>
    <row r="35" spans="1:31" ht="14.4" x14ac:dyDescent="0.3">
      <c r="A35" s="22">
        <f t="shared" si="2"/>
        <v>31</v>
      </c>
      <c r="B35" s="14">
        <v>2004</v>
      </c>
      <c r="C35" s="7">
        <v>34113033</v>
      </c>
      <c r="D35" s="7">
        <v>2902110000</v>
      </c>
      <c r="E35" s="7" t="s">
        <v>14</v>
      </c>
      <c r="F35" s="14">
        <v>5</v>
      </c>
      <c r="G35" s="14">
        <v>0.5</v>
      </c>
      <c r="H35" s="14">
        <v>16</v>
      </c>
      <c r="I35" s="15">
        <v>9.815950920245399E-2</v>
      </c>
      <c r="J35" s="15">
        <v>902229</v>
      </c>
      <c r="K35" s="15" t="e">
        <f>J35/#REF!</f>
        <v>#REF!</v>
      </c>
      <c r="L35" s="16"/>
      <c r="M35" s="16" t="e">
        <f>L35/#REF!</f>
        <v>#REF!</v>
      </c>
      <c r="N35" s="15">
        <v>626.2399999999999</v>
      </c>
      <c r="O35" s="15" t="e">
        <f>N35/#REF!</f>
        <v>#REF!</v>
      </c>
      <c r="P35" s="15">
        <v>563335.1</v>
      </c>
      <c r="Q35" s="15" t="e">
        <f>P35/#REF!</f>
        <v>#REF!</v>
      </c>
      <c r="R35" s="15">
        <v>3.833333333333333E-2</v>
      </c>
      <c r="S35" s="15">
        <v>0.28499999999999998</v>
      </c>
      <c r="T35" s="15">
        <v>0</v>
      </c>
      <c r="U35" s="15">
        <v>0.32333333333333331</v>
      </c>
      <c r="V35" s="15">
        <v>0.19166666666666665</v>
      </c>
      <c r="W35" s="15">
        <v>0.15833333333333333</v>
      </c>
      <c r="X35" s="15">
        <v>0</v>
      </c>
      <c r="Y35" s="15">
        <v>0.35</v>
      </c>
      <c r="Z35" s="15">
        <v>0.3833333333333333</v>
      </c>
      <c r="AA35" s="15">
        <v>0.6333333333333333</v>
      </c>
      <c r="AB35" s="15">
        <v>0</v>
      </c>
      <c r="AC35" s="8" t="e">
        <f t="shared" si="0"/>
        <v>#REF!</v>
      </c>
      <c r="AD35" s="8" t="e">
        <f t="shared" si="1"/>
        <v>#REF!</v>
      </c>
      <c r="AE35" s="8">
        <v>0.30425702926573878</v>
      </c>
    </row>
    <row r="36" spans="1:31" ht="14.4" x14ac:dyDescent="0.3">
      <c r="A36" s="22">
        <f t="shared" si="2"/>
        <v>32</v>
      </c>
      <c r="B36" s="14">
        <v>2004</v>
      </c>
      <c r="C36" s="7">
        <v>34612021</v>
      </c>
      <c r="D36" s="7">
        <v>2834210000</v>
      </c>
      <c r="E36" s="7" t="s">
        <v>18</v>
      </c>
      <c r="F36" s="14">
        <v>4</v>
      </c>
      <c r="G36" s="14">
        <v>0.4</v>
      </c>
      <c r="H36" s="14">
        <v>5</v>
      </c>
      <c r="I36" s="15">
        <v>3.0674846625766871E-2</v>
      </c>
      <c r="J36" s="15">
        <v>20907115</v>
      </c>
      <c r="K36" s="15" t="e">
        <f>J36/#REF!</f>
        <v>#REF!</v>
      </c>
      <c r="L36" s="15">
        <v>31441720</v>
      </c>
      <c r="M36" s="16" t="e">
        <f>L36/#REF!</f>
        <v>#REF!</v>
      </c>
      <c r="N36" s="15">
        <v>13157</v>
      </c>
      <c r="O36" s="15" t="e">
        <f>N36/#REF!</f>
        <v>#REF!</v>
      </c>
      <c r="P36" s="15">
        <v>9594000</v>
      </c>
      <c r="Q36" s="15" t="e">
        <f>P36/#REF!</f>
        <v>#REF!</v>
      </c>
      <c r="R36" s="15">
        <v>0</v>
      </c>
      <c r="S36" s="15">
        <v>0.37312499999999998</v>
      </c>
      <c r="T36" s="15">
        <v>0.25020750000000003</v>
      </c>
      <c r="U36" s="15">
        <v>0.62333250000000007</v>
      </c>
      <c r="V36" s="15">
        <v>0</v>
      </c>
      <c r="W36" s="15">
        <v>0.20729166666666665</v>
      </c>
      <c r="X36" s="15">
        <v>0.13900416666666668</v>
      </c>
      <c r="Y36" s="15">
        <v>0.34629583333333336</v>
      </c>
      <c r="Z36" s="15">
        <v>0</v>
      </c>
      <c r="AA36" s="15">
        <v>0.82916666666666661</v>
      </c>
      <c r="AB36" s="15">
        <v>0.55601666666666671</v>
      </c>
      <c r="AC36" s="8" t="e">
        <f t="shared" si="0"/>
        <v>#REF!</v>
      </c>
      <c r="AD36" s="8" t="e">
        <f t="shared" si="1"/>
        <v>#REF!</v>
      </c>
      <c r="AE36" s="8">
        <v>0.30289832755422935</v>
      </c>
    </row>
    <row r="37" spans="1:31" ht="14.4" x14ac:dyDescent="0.3">
      <c r="A37" s="22">
        <f t="shared" si="2"/>
        <v>33</v>
      </c>
      <c r="B37" s="14">
        <v>2004</v>
      </c>
      <c r="C37" s="7">
        <v>34141029</v>
      </c>
      <c r="D37" s="7">
        <v>2915110000</v>
      </c>
      <c r="E37" s="7" t="s">
        <v>37</v>
      </c>
      <c r="F37" s="14">
        <v>3</v>
      </c>
      <c r="G37" s="14">
        <v>0.3</v>
      </c>
      <c r="H37" s="14">
        <v>5</v>
      </c>
      <c r="I37" s="15">
        <v>3.0674846625766871E-2</v>
      </c>
      <c r="J37" s="15">
        <v>2020735</v>
      </c>
      <c r="K37" s="15" t="e">
        <f>J37/#REF!</f>
        <v>#REF!</v>
      </c>
      <c r="L37" s="16"/>
      <c r="M37" s="16" t="e">
        <f>L37/#REF!</f>
        <v>#REF!</v>
      </c>
      <c r="N37" s="15">
        <v>5377249.7000000002</v>
      </c>
      <c r="O37" s="15" t="e">
        <f>N37/#REF!</f>
        <v>#REF!</v>
      </c>
      <c r="P37" s="15">
        <v>81574</v>
      </c>
      <c r="Q37" s="15" t="e">
        <f>P37/#REF!</f>
        <v>#REF!</v>
      </c>
      <c r="R37" s="15">
        <v>3.833333333333333E-2</v>
      </c>
      <c r="S37" s="15">
        <v>0</v>
      </c>
      <c r="T37" s="15">
        <v>0.28285928571428576</v>
      </c>
      <c r="U37" s="15">
        <v>0.32119261904761909</v>
      </c>
      <c r="V37" s="15">
        <v>0.19166666666666665</v>
      </c>
      <c r="W37" s="15">
        <v>0</v>
      </c>
      <c r="X37" s="15">
        <v>0.15714404761904763</v>
      </c>
      <c r="Y37" s="15">
        <v>0.34881071428571431</v>
      </c>
      <c r="Z37" s="15">
        <v>0.3833333333333333</v>
      </c>
      <c r="AA37" s="15">
        <v>0</v>
      </c>
      <c r="AB37" s="15">
        <v>0.62857619047619051</v>
      </c>
      <c r="AC37" s="8" t="e">
        <f t="shared" ref="AC37:AC71" si="3">(K37*0.5)+(M37*0.5)</f>
        <v>#REF!</v>
      </c>
      <c r="AD37" s="8" t="e">
        <f t="shared" ref="AD37:AD71" si="4">(O37*0.5)+(Q37*0.5)</f>
        <v>#REF!</v>
      </c>
      <c r="AE37" s="8">
        <v>0.30067447751093751</v>
      </c>
    </row>
    <row r="38" spans="1:31" ht="14.4" x14ac:dyDescent="0.3">
      <c r="A38" s="22">
        <f t="shared" ref="A38:A101" si="5">A37+1</f>
        <v>34</v>
      </c>
      <c r="B38" s="14">
        <v>2004</v>
      </c>
      <c r="C38" s="7">
        <v>34611033</v>
      </c>
      <c r="D38" s="7">
        <v>2814200000</v>
      </c>
      <c r="E38" s="7" t="s">
        <v>92</v>
      </c>
      <c r="F38" s="14">
        <v>9</v>
      </c>
      <c r="G38" s="14">
        <v>0.9</v>
      </c>
      <c r="H38" s="14">
        <v>29</v>
      </c>
      <c r="I38" s="15">
        <v>0.17791411042944785</v>
      </c>
      <c r="J38" s="15">
        <v>13349850</v>
      </c>
      <c r="K38" s="15" t="e">
        <f>J38/#REF!</f>
        <v>#REF!</v>
      </c>
      <c r="L38" s="15">
        <v>38544044</v>
      </c>
      <c r="M38" s="16" t="e">
        <f>L38/#REF!</f>
        <v>#REF!</v>
      </c>
      <c r="N38" s="15">
        <v>3591.5</v>
      </c>
      <c r="O38" s="15" t="e">
        <f>N38/#REF!</f>
        <v>#REF!</v>
      </c>
      <c r="P38" s="15">
        <v>680656.85</v>
      </c>
      <c r="Q38" s="15" t="e">
        <f>P38/#REF!</f>
        <v>#REF!</v>
      </c>
      <c r="R38" s="15">
        <v>0</v>
      </c>
      <c r="S38" s="15">
        <v>0.3075</v>
      </c>
      <c r="T38" s="15">
        <v>0.18195</v>
      </c>
      <c r="U38" s="15">
        <v>0.48945</v>
      </c>
      <c r="V38" s="15">
        <v>0</v>
      </c>
      <c r="W38" s="15">
        <v>0.17083333333333334</v>
      </c>
      <c r="X38" s="15">
        <v>0.10108333333333333</v>
      </c>
      <c r="Y38" s="15">
        <v>0.2719166666666667</v>
      </c>
      <c r="Z38" s="15">
        <v>0</v>
      </c>
      <c r="AA38" s="15">
        <v>0.68333333333333335</v>
      </c>
      <c r="AB38" s="15">
        <v>0.40433333333333332</v>
      </c>
      <c r="AC38" s="8" t="e">
        <f t="shared" si="3"/>
        <v>#REF!</v>
      </c>
      <c r="AD38" s="8" t="e">
        <f t="shared" si="4"/>
        <v>#REF!</v>
      </c>
      <c r="AE38" s="8">
        <v>0.29816494819452444</v>
      </c>
    </row>
    <row r="39" spans="1:31" ht="14.4" x14ac:dyDescent="0.3">
      <c r="A39" s="22">
        <f t="shared" si="5"/>
        <v>35</v>
      </c>
      <c r="B39" s="14">
        <v>2004</v>
      </c>
      <c r="C39" s="7">
        <v>34520011</v>
      </c>
      <c r="D39" s="7">
        <v>2802000000</v>
      </c>
      <c r="E39" s="7" t="s">
        <v>66</v>
      </c>
      <c r="F39" s="14">
        <v>8</v>
      </c>
      <c r="G39" s="14">
        <v>0.8</v>
      </c>
      <c r="H39" s="14">
        <v>29</v>
      </c>
      <c r="I39" s="15">
        <v>0.17791411042944785</v>
      </c>
      <c r="J39" s="15">
        <v>140502464</v>
      </c>
      <c r="K39" s="15" t="e">
        <f>J39/#REF!</f>
        <v>#REF!</v>
      </c>
      <c r="L39" s="16"/>
      <c r="M39" s="16" t="e">
        <f>L39/#REF!</f>
        <v>#REF!</v>
      </c>
      <c r="N39" s="15">
        <v>136500893.36000001</v>
      </c>
      <c r="O39" s="15" t="e">
        <f>N39/#REF!</f>
        <v>#REF!</v>
      </c>
      <c r="P39" s="15">
        <v>1.08</v>
      </c>
      <c r="Q39" s="15" t="e">
        <f>P39/#REF!</f>
        <v>#REF!</v>
      </c>
      <c r="R39" s="15">
        <v>0</v>
      </c>
      <c r="S39" s="15">
        <v>0.28499999999999998</v>
      </c>
      <c r="T39" s="15">
        <v>0.14541000000000001</v>
      </c>
      <c r="U39" s="15">
        <v>0.43040999999999996</v>
      </c>
      <c r="V39" s="15">
        <v>0</v>
      </c>
      <c r="W39" s="15">
        <v>0.15833333333333333</v>
      </c>
      <c r="X39" s="15">
        <v>8.0783333333333332E-2</v>
      </c>
      <c r="Y39" s="15">
        <v>0.23911666666666664</v>
      </c>
      <c r="Z39" s="15">
        <v>0</v>
      </c>
      <c r="AA39" s="15">
        <v>0.6333333333333333</v>
      </c>
      <c r="AB39" s="15">
        <v>0.32313333333333333</v>
      </c>
      <c r="AC39" s="8" t="e">
        <f t="shared" si="3"/>
        <v>#REF!</v>
      </c>
      <c r="AD39" s="8" t="e">
        <f t="shared" si="4"/>
        <v>#REF!</v>
      </c>
      <c r="AE39" s="8">
        <v>0.29761517926280179</v>
      </c>
    </row>
    <row r="40" spans="1:31" ht="14.4" x14ac:dyDescent="0.3">
      <c r="A40" s="22">
        <f t="shared" si="5"/>
        <v>36</v>
      </c>
      <c r="B40" s="14">
        <v>2004</v>
      </c>
      <c r="C40" s="7">
        <v>34282013</v>
      </c>
      <c r="D40" s="7">
        <v>2849100000</v>
      </c>
      <c r="E40" s="7" t="s">
        <v>26</v>
      </c>
      <c r="F40" s="14">
        <v>6</v>
      </c>
      <c r="G40" s="14">
        <v>0.6</v>
      </c>
      <c r="H40" s="14">
        <v>19</v>
      </c>
      <c r="I40" s="15">
        <v>0.1165644171779141</v>
      </c>
      <c r="J40" s="15">
        <v>983501</v>
      </c>
      <c r="K40" s="15" t="e">
        <f>J40/#REF!</f>
        <v>#REF!</v>
      </c>
      <c r="L40" s="15">
        <v>0</v>
      </c>
      <c r="M40" s="16" t="e">
        <f>L40/#REF!</f>
        <v>#REF!</v>
      </c>
      <c r="N40" s="15">
        <v>1531605.5</v>
      </c>
      <c r="O40" s="15" t="e">
        <f>N40/#REF!</f>
        <v>#REF!</v>
      </c>
      <c r="P40" s="15">
        <v>34300</v>
      </c>
      <c r="Q40" s="15" t="e">
        <f>P40/#REF!</f>
        <v>#REF!</v>
      </c>
      <c r="R40" s="15">
        <v>0</v>
      </c>
      <c r="S40" s="15">
        <v>0.28499999999999998</v>
      </c>
      <c r="T40" s="15">
        <v>0.24990000000000001</v>
      </c>
      <c r="U40" s="15">
        <v>0.53489999999999993</v>
      </c>
      <c r="V40" s="15">
        <v>0</v>
      </c>
      <c r="W40" s="15">
        <v>0.15833333333333333</v>
      </c>
      <c r="X40" s="15">
        <v>0.13883333333333334</v>
      </c>
      <c r="Y40" s="15">
        <v>0.29716666666666669</v>
      </c>
      <c r="Z40" s="15">
        <v>0</v>
      </c>
      <c r="AA40" s="15">
        <v>0.6333333333333333</v>
      </c>
      <c r="AB40" s="15">
        <v>0.55533333333333335</v>
      </c>
      <c r="AC40" s="8" t="e">
        <f t="shared" si="3"/>
        <v>#REF!</v>
      </c>
      <c r="AD40" s="8" t="e">
        <f t="shared" si="4"/>
        <v>#REF!</v>
      </c>
      <c r="AE40" s="8">
        <v>0.29665149955067505</v>
      </c>
    </row>
    <row r="41" spans="1:31" ht="14.4" x14ac:dyDescent="0.3">
      <c r="A41" s="22">
        <f t="shared" si="5"/>
        <v>37</v>
      </c>
      <c r="B41" s="14">
        <v>2004</v>
      </c>
      <c r="C41" s="7">
        <v>34211086</v>
      </c>
      <c r="D41" s="7">
        <v>2804210000</v>
      </c>
      <c r="E41" s="7" t="s">
        <v>65</v>
      </c>
      <c r="F41" s="14">
        <v>5</v>
      </c>
      <c r="G41" s="14">
        <v>0.5</v>
      </c>
      <c r="H41" s="14">
        <v>5</v>
      </c>
      <c r="I41" s="15">
        <v>3.0674846625766871E-2</v>
      </c>
      <c r="J41" s="15">
        <v>1255467</v>
      </c>
      <c r="K41" s="15" t="e">
        <f>J41/#REF!</f>
        <v>#REF!</v>
      </c>
      <c r="L41" s="15">
        <v>1797964</v>
      </c>
      <c r="M41" s="16" t="e">
        <f>L41/#REF!</f>
        <v>#REF!</v>
      </c>
      <c r="N41" s="15">
        <v>1692512</v>
      </c>
      <c r="O41" s="15" t="e">
        <f>N41/#REF!</f>
        <v>#REF!</v>
      </c>
      <c r="P41" s="15">
        <v>1133800</v>
      </c>
      <c r="Q41" s="15" t="e">
        <f>P41/#REF!</f>
        <v>#REF!</v>
      </c>
      <c r="R41" s="15">
        <v>0</v>
      </c>
      <c r="S41" s="15">
        <v>0.20197499999999999</v>
      </c>
      <c r="T41" s="15">
        <v>0.32841750000000003</v>
      </c>
      <c r="U41" s="15">
        <v>0.53039250000000004</v>
      </c>
      <c r="V41" s="15">
        <v>0</v>
      </c>
      <c r="W41" s="15">
        <v>0.11220833333333333</v>
      </c>
      <c r="X41" s="15">
        <v>0.18245416666666667</v>
      </c>
      <c r="Y41" s="15">
        <v>0.29466249999999999</v>
      </c>
      <c r="Z41" s="15">
        <v>0</v>
      </c>
      <c r="AA41" s="15">
        <v>0.44883333333333331</v>
      </c>
      <c r="AB41" s="15">
        <v>0.72981666666666667</v>
      </c>
      <c r="AC41" s="8" t="e">
        <f t="shared" si="3"/>
        <v>#REF!</v>
      </c>
      <c r="AD41" s="8" t="e">
        <f t="shared" si="4"/>
        <v>#REF!</v>
      </c>
      <c r="AE41" s="8">
        <v>0.29512716087068391</v>
      </c>
    </row>
    <row r="42" spans="1:31" ht="14.4" x14ac:dyDescent="0.3">
      <c r="A42" s="22">
        <f t="shared" si="5"/>
        <v>38</v>
      </c>
      <c r="B42" s="14">
        <v>2004</v>
      </c>
      <c r="C42" s="7">
        <v>34271011</v>
      </c>
      <c r="D42" s="7">
        <v>2837110000</v>
      </c>
      <c r="E42" s="7" t="s">
        <v>132</v>
      </c>
      <c r="F42" s="14">
        <v>2</v>
      </c>
      <c r="G42" s="14">
        <v>0.2</v>
      </c>
      <c r="H42" s="14">
        <v>4</v>
      </c>
      <c r="I42" s="15">
        <v>2.4539877300613498E-2</v>
      </c>
      <c r="J42" s="15">
        <v>132884</v>
      </c>
      <c r="K42" s="15" t="e">
        <f>J42/#REF!</f>
        <v>#REF!</v>
      </c>
      <c r="L42" s="15">
        <v>6175956</v>
      </c>
      <c r="M42" s="16" t="e">
        <f>L42/#REF!</f>
        <v>#REF!</v>
      </c>
      <c r="N42" s="15">
        <v>260.12</v>
      </c>
      <c r="O42" s="15" t="e">
        <f>N42/#REF!</f>
        <v>#REF!</v>
      </c>
      <c r="P42" s="15">
        <v>177000</v>
      </c>
      <c r="Q42" s="15" t="e">
        <f>P42/#REF!</f>
        <v>#REF!</v>
      </c>
      <c r="R42" s="15">
        <v>0</v>
      </c>
      <c r="S42" s="15">
        <v>0.39348749999999999</v>
      </c>
      <c r="T42" s="15">
        <v>0.17677499999999999</v>
      </c>
      <c r="U42" s="15">
        <v>0.57026250000000001</v>
      </c>
      <c r="V42" s="15">
        <v>0</v>
      </c>
      <c r="W42" s="15">
        <v>0.21860416666666665</v>
      </c>
      <c r="X42" s="15">
        <v>9.8208333333333328E-2</v>
      </c>
      <c r="Y42" s="15">
        <v>0.3168125</v>
      </c>
      <c r="Z42" s="15">
        <v>0</v>
      </c>
      <c r="AA42" s="15">
        <v>0.87441666666666662</v>
      </c>
      <c r="AB42" s="15">
        <v>0.39283333333333331</v>
      </c>
      <c r="AC42" s="8" t="e">
        <f t="shared" si="3"/>
        <v>#REF!</v>
      </c>
      <c r="AD42" s="8" t="e">
        <f t="shared" si="4"/>
        <v>#REF!</v>
      </c>
      <c r="AE42" s="8">
        <v>0.29008979409427327</v>
      </c>
    </row>
    <row r="43" spans="1:31" ht="14.4" x14ac:dyDescent="0.3">
      <c r="A43" s="22">
        <f t="shared" si="5"/>
        <v>39</v>
      </c>
      <c r="B43" s="14">
        <v>2004</v>
      </c>
      <c r="C43" s="7">
        <v>34115044</v>
      </c>
      <c r="D43" s="7">
        <v>2903140000</v>
      </c>
      <c r="E43" s="7" t="s">
        <v>131</v>
      </c>
      <c r="F43" s="14">
        <v>8</v>
      </c>
      <c r="G43" s="14">
        <v>0.8</v>
      </c>
      <c r="H43" s="14">
        <v>40</v>
      </c>
      <c r="I43" s="15">
        <v>0.24539877300613497</v>
      </c>
      <c r="J43" s="15">
        <v>5859231</v>
      </c>
      <c r="K43" s="15" t="e">
        <f>J43/#REF!</f>
        <v>#REF!</v>
      </c>
      <c r="L43" s="16"/>
      <c r="M43" s="16" t="e">
        <f>L43/#REF!</f>
        <v>#REF!</v>
      </c>
      <c r="N43" s="15">
        <v>1083794.6100000001</v>
      </c>
      <c r="O43" s="15" t="e">
        <f>N43/#REF!</f>
        <v>#REF!</v>
      </c>
      <c r="P43" s="15">
        <v>16112.39</v>
      </c>
      <c r="Q43" s="15" t="e">
        <f>P43/#REF!</f>
        <v>#REF!</v>
      </c>
      <c r="R43" s="15">
        <v>0</v>
      </c>
      <c r="S43" s="15">
        <v>0.28499999999999998</v>
      </c>
      <c r="T43" s="15">
        <v>0.14430000000000001</v>
      </c>
      <c r="U43" s="15">
        <v>0.42930000000000001</v>
      </c>
      <c r="V43" s="15">
        <v>0</v>
      </c>
      <c r="W43" s="15">
        <v>0.15833333333333333</v>
      </c>
      <c r="X43" s="15">
        <v>8.0166666666666664E-2</v>
      </c>
      <c r="Y43" s="15">
        <v>0.23849999999999999</v>
      </c>
      <c r="Z43" s="15">
        <v>0</v>
      </c>
      <c r="AA43" s="15">
        <v>0.6333333333333333</v>
      </c>
      <c r="AB43" s="15">
        <v>0.32066666666666666</v>
      </c>
      <c r="AC43" s="8" t="e">
        <f t="shared" si="3"/>
        <v>#REF!</v>
      </c>
      <c r="AD43" s="8" t="e">
        <f t="shared" si="4"/>
        <v>#REF!</v>
      </c>
      <c r="AE43" s="8">
        <v>0.28778792503464895</v>
      </c>
    </row>
    <row r="44" spans="1:31" ht="14.4" x14ac:dyDescent="0.3">
      <c r="A44" s="22">
        <f t="shared" si="5"/>
        <v>40</v>
      </c>
      <c r="B44" s="14">
        <v>2004</v>
      </c>
      <c r="C44" s="7">
        <v>34242119</v>
      </c>
      <c r="D44" s="7">
        <v>2833240000</v>
      </c>
      <c r="E44" s="7" t="s">
        <v>98</v>
      </c>
      <c r="F44" s="14">
        <v>6</v>
      </c>
      <c r="G44" s="14">
        <v>0.6</v>
      </c>
      <c r="H44" s="14">
        <v>16</v>
      </c>
      <c r="I44" s="15">
        <v>9.815950920245399E-2</v>
      </c>
      <c r="J44" s="15">
        <v>3666459</v>
      </c>
      <c r="K44" s="15" t="e">
        <f>J44/#REF!</f>
        <v>#REF!</v>
      </c>
      <c r="L44" s="15">
        <v>3423735</v>
      </c>
      <c r="M44" s="16" t="e">
        <f>L44/#REF!</f>
        <v>#REF!</v>
      </c>
      <c r="N44" s="15">
        <v>2981669.8200000003</v>
      </c>
      <c r="O44" s="15" t="e">
        <f>N44/#REF!</f>
        <v>#REF!</v>
      </c>
      <c r="P44" s="15">
        <v>1873</v>
      </c>
      <c r="Q44" s="15" t="e">
        <f>P44/#REF!</f>
        <v>#REF!</v>
      </c>
      <c r="R44" s="15">
        <v>0</v>
      </c>
      <c r="S44" s="15">
        <v>0.28499999999999998</v>
      </c>
      <c r="T44" s="15">
        <v>0.18307499999999999</v>
      </c>
      <c r="U44" s="15">
        <v>0.46807499999999996</v>
      </c>
      <c r="V44" s="15">
        <v>0</v>
      </c>
      <c r="W44" s="15">
        <v>0.15833333333333333</v>
      </c>
      <c r="X44" s="15">
        <v>0.10170833333333333</v>
      </c>
      <c r="Y44" s="15">
        <v>0.26004166666666667</v>
      </c>
      <c r="Z44" s="15">
        <v>0</v>
      </c>
      <c r="AA44" s="15">
        <v>0.6333333333333333</v>
      </c>
      <c r="AB44" s="15">
        <v>0.40683333333333332</v>
      </c>
      <c r="AC44" s="8" t="e">
        <f t="shared" si="3"/>
        <v>#REF!</v>
      </c>
      <c r="AD44" s="8" t="e">
        <f t="shared" si="4"/>
        <v>#REF!</v>
      </c>
      <c r="AE44" s="8">
        <v>0.28261647721058297</v>
      </c>
    </row>
    <row r="45" spans="1:31" ht="14.4" x14ac:dyDescent="0.3">
      <c r="A45" s="22">
        <f t="shared" si="5"/>
        <v>41</v>
      </c>
      <c r="B45" s="14">
        <v>2004</v>
      </c>
      <c r="C45" s="7">
        <v>34612056</v>
      </c>
      <c r="D45" s="7">
        <v>2827100000</v>
      </c>
      <c r="E45" s="7" t="s">
        <v>41</v>
      </c>
      <c r="F45" s="14">
        <v>9</v>
      </c>
      <c r="G45" s="14">
        <v>0.9</v>
      </c>
      <c r="H45" s="14">
        <v>43</v>
      </c>
      <c r="I45" s="15">
        <v>0.26380368098159507</v>
      </c>
      <c r="J45" s="15">
        <v>189890550</v>
      </c>
      <c r="K45" s="15" t="e">
        <f>J45/#REF!</f>
        <v>#REF!</v>
      </c>
      <c r="L45" s="15">
        <v>253622586</v>
      </c>
      <c r="M45" s="16" t="e">
        <f>L45/#REF!</f>
        <v>#REF!</v>
      </c>
      <c r="N45" s="15">
        <v>3128857.39</v>
      </c>
      <c r="O45" s="15" t="e">
        <f>N45/#REF!</f>
        <v>#REF!</v>
      </c>
      <c r="P45" s="15">
        <v>1748776</v>
      </c>
      <c r="Q45" s="15" t="e">
        <f>P45/#REF!</f>
        <v>#REF!</v>
      </c>
      <c r="R45" s="15">
        <v>0</v>
      </c>
      <c r="S45" s="15">
        <v>0.28499999999999998</v>
      </c>
      <c r="T45" s="15">
        <v>0</v>
      </c>
      <c r="U45" s="15">
        <v>0.28499999999999998</v>
      </c>
      <c r="V45" s="15">
        <v>0</v>
      </c>
      <c r="W45" s="15">
        <v>0.15833333333333333</v>
      </c>
      <c r="X45" s="15">
        <v>0</v>
      </c>
      <c r="Y45" s="15">
        <v>0.15833333333333333</v>
      </c>
      <c r="Z45" s="15">
        <v>0</v>
      </c>
      <c r="AA45" s="15">
        <v>0.6333333333333333</v>
      </c>
      <c r="AB45" s="15">
        <v>0</v>
      </c>
      <c r="AC45" s="8" t="e">
        <f t="shared" si="3"/>
        <v>#REF!</v>
      </c>
      <c r="AD45" s="8" t="e">
        <f t="shared" si="4"/>
        <v>#REF!</v>
      </c>
      <c r="AE45" s="8">
        <v>0.28062208531288635</v>
      </c>
    </row>
    <row r="46" spans="1:31" ht="14.4" x14ac:dyDescent="0.3">
      <c r="A46" s="22">
        <f t="shared" si="5"/>
        <v>42</v>
      </c>
      <c r="B46" s="14">
        <v>2004</v>
      </c>
      <c r="C46" s="7">
        <v>34115095</v>
      </c>
      <c r="D46" s="7">
        <v>2903230000</v>
      </c>
      <c r="E46" s="7" t="s">
        <v>84</v>
      </c>
      <c r="F46" s="14">
        <v>5</v>
      </c>
      <c r="G46" s="14">
        <v>0.5</v>
      </c>
      <c r="H46" s="14">
        <v>12</v>
      </c>
      <c r="I46" s="15">
        <v>7.3619631901840496E-2</v>
      </c>
      <c r="J46" s="15">
        <v>13703</v>
      </c>
      <c r="K46" s="15" t="e">
        <f>J46/#REF!</f>
        <v>#REF!</v>
      </c>
      <c r="L46" s="16"/>
      <c r="M46" s="16" t="e">
        <f>L46/#REF!</f>
        <v>#REF!</v>
      </c>
      <c r="N46" s="15">
        <v>419542.09</v>
      </c>
      <c r="O46" s="15" t="e">
        <f>N46/#REF!</f>
        <v>#REF!</v>
      </c>
      <c r="P46" s="15">
        <v>3520.27</v>
      </c>
      <c r="Q46" s="15" t="e">
        <f>P46/#REF!</f>
        <v>#REF!</v>
      </c>
      <c r="R46" s="15">
        <v>0</v>
      </c>
      <c r="S46" s="15">
        <v>0.20197499999999999</v>
      </c>
      <c r="T46" s="15">
        <v>0.25364999999999999</v>
      </c>
      <c r="U46" s="15">
        <v>0.45562499999999995</v>
      </c>
      <c r="V46" s="15">
        <v>0</v>
      </c>
      <c r="W46" s="15">
        <v>0.11220833333333333</v>
      </c>
      <c r="X46" s="15">
        <v>0.14091666666666666</v>
      </c>
      <c r="Y46" s="15">
        <v>0.25312499999999999</v>
      </c>
      <c r="Z46" s="15">
        <v>0</v>
      </c>
      <c r="AA46" s="15">
        <v>0.44883333333333331</v>
      </c>
      <c r="AB46" s="15">
        <v>0.56366666666666665</v>
      </c>
      <c r="AC46" s="8" t="e">
        <f t="shared" si="3"/>
        <v>#REF!</v>
      </c>
      <c r="AD46" s="8" t="e">
        <f t="shared" si="4"/>
        <v>#REF!</v>
      </c>
      <c r="AE46" s="8">
        <v>0.27709996327875785</v>
      </c>
    </row>
    <row r="47" spans="1:31" ht="14.4" x14ac:dyDescent="0.3">
      <c r="A47" s="22">
        <f t="shared" si="5"/>
        <v>43</v>
      </c>
      <c r="B47" s="14">
        <v>2004</v>
      </c>
      <c r="C47" s="7">
        <v>34211078</v>
      </c>
      <c r="D47" s="7">
        <v>2811210000</v>
      </c>
      <c r="E47" s="7" t="s">
        <v>64</v>
      </c>
      <c r="F47" s="14">
        <v>10</v>
      </c>
      <c r="G47" s="14">
        <v>1</v>
      </c>
      <c r="H47" s="14">
        <v>53</v>
      </c>
      <c r="I47" s="15">
        <v>0.32515337423312884</v>
      </c>
      <c r="J47" s="15">
        <v>162919914</v>
      </c>
      <c r="K47" s="15" t="e">
        <f>J47/#REF!</f>
        <v>#REF!</v>
      </c>
      <c r="L47" s="15">
        <v>36302315</v>
      </c>
      <c r="M47" s="16" t="e">
        <f>L47/#REF!</f>
        <v>#REF!</v>
      </c>
      <c r="N47" s="15">
        <v>64200747.419999987</v>
      </c>
      <c r="O47" s="15" t="e">
        <f>N47/#REF!</f>
        <v>#REF!</v>
      </c>
      <c r="P47" s="15">
        <v>455673.85999999987</v>
      </c>
      <c r="Q47" s="15" t="e">
        <f>P47/#REF!</f>
        <v>#REF!</v>
      </c>
      <c r="R47" s="15">
        <v>0</v>
      </c>
      <c r="S47" s="15">
        <v>0.28499999999999998</v>
      </c>
      <c r="T47" s="15">
        <v>0</v>
      </c>
      <c r="U47" s="15">
        <v>0.28499999999999998</v>
      </c>
      <c r="V47" s="15">
        <v>0</v>
      </c>
      <c r="W47" s="15">
        <v>0.15833333333333333</v>
      </c>
      <c r="X47" s="15">
        <v>0</v>
      </c>
      <c r="Y47" s="15">
        <v>0.15833333333333333</v>
      </c>
      <c r="Z47" s="15">
        <v>0</v>
      </c>
      <c r="AA47" s="15">
        <v>0.6333333333333333</v>
      </c>
      <c r="AB47" s="15">
        <v>0</v>
      </c>
      <c r="AC47" s="8" t="e">
        <f t="shared" si="3"/>
        <v>#REF!</v>
      </c>
      <c r="AD47" s="8" t="e">
        <f t="shared" si="4"/>
        <v>#REF!</v>
      </c>
      <c r="AE47" s="8">
        <v>0.27252145352311558</v>
      </c>
    </row>
    <row r="48" spans="1:31" ht="14.4" x14ac:dyDescent="0.3">
      <c r="A48" s="22">
        <f t="shared" si="5"/>
        <v>44</v>
      </c>
      <c r="B48" s="14">
        <v>2004</v>
      </c>
      <c r="C48" s="7">
        <v>34245118</v>
      </c>
      <c r="D48" s="7">
        <v>2836993000</v>
      </c>
      <c r="E48" s="7" t="s">
        <v>71</v>
      </c>
      <c r="F48" s="14">
        <v>6</v>
      </c>
      <c r="G48" s="14">
        <v>0.6</v>
      </c>
      <c r="H48" s="14">
        <v>11</v>
      </c>
      <c r="I48" s="15">
        <v>6.7484662576687116E-2</v>
      </c>
      <c r="J48" s="15">
        <v>8684761</v>
      </c>
      <c r="K48" s="15" t="e">
        <f>J48/#REF!</f>
        <v>#REF!</v>
      </c>
      <c r="L48" s="15">
        <v>155312</v>
      </c>
      <c r="M48" s="16" t="e">
        <f>L48/#REF!</f>
        <v>#REF!</v>
      </c>
      <c r="N48" s="15">
        <v>75367.64</v>
      </c>
      <c r="O48" s="15" t="e">
        <f>N48/#REF!</f>
        <v>#REF!</v>
      </c>
      <c r="P48" s="15">
        <v>100</v>
      </c>
      <c r="Q48" s="15" t="e">
        <f>P48/#REF!</f>
        <v>#REF!</v>
      </c>
      <c r="R48" s="15">
        <v>0</v>
      </c>
      <c r="S48" s="15">
        <v>0.28499999999999998</v>
      </c>
      <c r="T48" s="15">
        <v>0.13818</v>
      </c>
      <c r="U48" s="15">
        <v>0.42318</v>
      </c>
      <c r="V48" s="15">
        <v>0</v>
      </c>
      <c r="W48" s="15">
        <v>0.15833333333333333</v>
      </c>
      <c r="X48" s="15">
        <v>7.6766666666666664E-2</v>
      </c>
      <c r="Y48" s="15">
        <v>0.23509999999999998</v>
      </c>
      <c r="Z48" s="15">
        <v>0</v>
      </c>
      <c r="AA48" s="15">
        <v>0.6333333333333333</v>
      </c>
      <c r="AB48" s="15">
        <v>0.30706666666666665</v>
      </c>
      <c r="AC48" s="8" t="e">
        <f t="shared" si="3"/>
        <v>#REF!</v>
      </c>
      <c r="AD48" s="8" t="e">
        <f t="shared" si="4"/>
        <v>#REF!</v>
      </c>
      <c r="AE48" s="8">
        <v>0.26470294373057696</v>
      </c>
    </row>
    <row r="49" spans="1:31" ht="14.4" x14ac:dyDescent="0.3">
      <c r="A49" s="22">
        <f t="shared" si="5"/>
        <v>45</v>
      </c>
      <c r="B49" s="14">
        <v>2004</v>
      </c>
      <c r="C49" s="7">
        <v>34241163</v>
      </c>
      <c r="D49" s="7">
        <v>2828901100</v>
      </c>
      <c r="E49" s="7" t="s">
        <v>79</v>
      </c>
      <c r="F49" s="14">
        <v>9</v>
      </c>
      <c r="G49" s="14">
        <v>0.9</v>
      </c>
      <c r="H49" s="14">
        <v>13</v>
      </c>
      <c r="I49" s="15">
        <v>7.9754601226993863E-2</v>
      </c>
      <c r="J49" s="15">
        <v>107651298</v>
      </c>
      <c r="K49" s="15" t="e">
        <f>J49/#REF!</f>
        <v>#REF!</v>
      </c>
      <c r="L49" s="15">
        <v>1500447</v>
      </c>
      <c r="M49" s="16" t="e">
        <f>L49/#REF!</f>
        <v>#REF!</v>
      </c>
      <c r="N49" s="15">
        <v>5358316.540000001</v>
      </c>
      <c r="O49" s="15" t="e">
        <f>N49/#REF!</f>
        <v>#REF!</v>
      </c>
      <c r="P49" s="15">
        <v>260000</v>
      </c>
      <c r="Q49" s="15" t="e">
        <f>P49/#REF!</f>
        <v>#REF!</v>
      </c>
      <c r="R49" s="15">
        <v>0</v>
      </c>
      <c r="S49" s="15">
        <v>0.28499999999999998</v>
      </c>
      <c r="T49" s="15">
        <v>6.8999999999999992E-2</v>
      </c>
      <c r="U49" s="15">
        <v>0.35399999999999998</v>
      </c>
      <c r="V49" s="15">
        <v>0</v>
      </c>
      <c r="W49" s="15">
        <v>0.15833333333333333</v>
      </c>
      <c r="X49" s="15">
        <v>3.833333333333333E-2</v>
      </c>
      <c r="Y49" s="15">
        <v>0.19666666666666666</v>
      </c>
      <c r="Z49" s="15">
        <v>0</v>
      </c>
      <c r="AA49" s="15">
        <v>0.6333333333333333</v>
      </c>
      <c r="AB49" s="15">
        <v>0.15333333333333332</v>
      </c>
      <c r="AC49" s="8" t="e">
        <f t="shared" si="3"/>
        <v>#REF!</v>
      </c>
      <c r="AD49" s="8" t="e">
        <f t="shared" si="4"/>
        <v>#REF!</v>
      </c>
      <c r="AE49" s="8">
        <v>0.26212556399225623</v>
      </c>
    </row>
    <row r="50" spans="1:31" ht="14.4" x14ac:dyDescent="0.3">
      <c r="A50" s="22">
        <f t="shared" si="5"/>
        <v>46</v>
      </c>
      <c r="B50" s="14">
        <v>2004</v>
      </c>
      <c r="C50" s="7">
        <v>34224021</v>
      </c>
      <c r="D50" s="7">
        <v>2823001000</v>
      </c>
      <c r="E50" s="7" t="s">
        <v>40</v>
      </c>
      <c r="F50" s="14">
        <v>5</v>
      </c>
      <c r="G50" s="14">
        <v>0.5</v>
      </c>
      <c r="H50" s="14">
        <v>3</v>
      </c>
      <c r="I50" s="15">
        <v>1.8404907975460124E-2</v>
      </c>
      <c r="J50" s="15">
        <v>415811</v>
      </c>
      <c r="K50" s="15" t="e">
        <f>J50/#REF!</f>
        <v>#REF!</v>
      </c>
      <c r="L50" s="15">
        <v>315015</v>
      </c>
      <c r="M50" s="16" t="e">
        <f>L50/#REF!</f>
        <v>#REF!</v>
      </c>
      <c r="N50" s="15">
        <v>43095.91</v>
      </c>
      <c r="O50" s="15" t="e">
        <f>N50/#REF!</f>
        <v>#REF!</v>
      </c>
      <c r="P50" s="15">
        <v>16233.16</v>
      </c>
      <c r="Q50" s="15" t="e">
        <f>P50/#REF!</f>
        <v>#REF!</v>
      </c>
      <c r="R50" s="15">
        <v>0</v>
      </c>
      <c r="S50" s="15">
        <v>0.28499999999999998</v>
      </c>
      <c r="T50" s="15">
        <v>0.13818</v>
      </c>
      <c r="U50" s="15">
        <v>0.42318</v>
      </c>
      <c r="V50" s="15">
        <v>0</v>
      </c>
      <c r="W50" s="15">
        <v>0.15833333333333333</v>
      </c>
      <c r="X50" s="15">
        <v>7.6766666666666664E-2</v>
      </c>
      <c r="Y50" s="15">
        <v>0.23509999999999998</v>
      </c>
      <c r="Z50" s="15">
        <v>0</v>
      </c>
      <c r="AA50" s="15">
        <v>0.6333333333333333</v>
      </c>
      <c r="AB50" s="15">
        <v>0.30706666666666665</v>
      </c>
      <c r="AC50" s="8" t="e">
        <f t="shared" si="3"/>
        <v>#REF!</v>
      </c>
      <c r="AD50" s="8" t="e">
        <f t="shared" si="4"/>
        <v>#REF!</v>
      </c>
      <c r="AE50" s="8">
        <v>0.26116376346000497</v>
      </c>
    </row>
    <row r="51" spans="1:31" ht="14.4" x14ac:dyDescent="0.3">
      <c r="A51" s="22">
        <f t="shared" si="5"/>
        <v>47</v>
      </c>
      <c r="B51" s="14">
        <v>2004</v>
      </c>
      <c r="C51" s="7">
        <v>34710015</v>
      </c>
      <c r="D51" s="7">
        <v>3901100000</v>
      </c>
      <c r="E51" s="7" t="s">
        <v>6</v>
      </c>
      <c r="F51" s="14">
        <v>8</v>
      </c>
      <c r="G51" s="14">
        <v>0.8</v>
      </c>
      <c r="H51" s="14">
        <v>20</v>
      </c>
      <c r="I51" s="15">
        <v>0.12269938650306748</v>
      </c>
      <c r="J51" s="15">
        <v>5262277</v>
      </c>
      <c r="K51" s="15" t="e">
        <f>J51/#REF!</f>
        <v>#REF!</v>
      </c>
      <c r="L51" s="15">
        <v>40698730</v>
      </c>
      <c r="M51" s="16" t="e">
        <f>L51/#REF!</f>
        <v>#REF!</v>
      </c>
      <c r="N51" s="15">
        <v>25623.239999999998</v>
      </c>
      <c r="O51" s="15" t="e">
        <f>N51/#REF!</f>
        <v>#REF!</v>
      </c>
      <c r="P51" s="15">
        <v>14161.5</v>
      </c>
      <c r="Q51" s="15" t="e">
        <f>P51/#REF!</f>
        <v>#REF!</v>
      </c>
      <c r="R51" s="15">
        <v>3.833333333333333E-2</v>
      </c>
      <c r="S51" s="15">
        <v>0</v>
      </c>
      <c r="T51" s="15">
        <v>0</v>
      </c>
      <c r="U51" s="15">
        <v>3.833333333333333E-2</v>
      </c>
      <c r="V51" s="15">
        <v>0.19166666666666665</v>
      </c>
      <c r="W51" s="15">
        <v>0</v>
      </c>
      <c r="X51" s="15">
        <v>0</v>
      </c>
      <c r="Y51" s="15">
        <v>0.19166666666666665</v>
      </c>
      <c r="Z51" s="15">
        <v>0.3833333333333333</v>
      </c>
      <c r="AA51" s="15">
        <v>0</v>
      </c>
      <c r="AB51" s="15">
        <v>0</v>
      </c>
      <c r="AC51" s="8" t="e">
        <f t="shared" si="3"/>
        <v>#REF!</v>
      </c>
      <c r="AD51" s="8" t="e">
        <f t="shared" si="4"/>
        <v>#REF!</v>
      </c>
      <c r="AE51" s="8">
        <v>0.25998628101558496</v>
      </c>
    </row>
    <row r="52" spans="1:31" ht="14.4" x14ac:dyDescent="0.3">
      <c r="A52" s="22">
        <f t="shared" si="5"/>
        <v>48</v>
      </c>
      <c r="B52" s="14">
        <v>2004</v>
      </c>
      <c r="C52" s="7">
        <v>34132127</v>
      </c>
      <c r="D52" s="7">
        <v>2905161000</v>
      </c>
      <c r="E52" s="7" t="s">
        <v>12</v>
      </c>
      <c r="F52" s="14">
        <v>9</v>
      </c>
      <c r="G52" s="14">
        <v>0.9</v>
      </c>
      <c r="H52" s="14">
        <v>19</v>
      </c>
      <c r="I52" s="15">
        <v>0.1165644171779141</v>
      </c>
      <c r="J52" s="15">
        <v>67903207</v>
      </c>
      <c r="K52" s="15" t="e">
        <f>J52/#REF!</f>
        <v>#REF!</v>
      </c>
      <c r="L52" s="15">
        <v>26170830</v>
      </c>
      <c r="M52" s="16" t="e">
        <f>L52/#REF!</f>
        <v>#REF!</v>
      </c>
      <c r="N52" s="15">
        <v>84074773.680000007</v>
      </c>
      <c r="O52" s="15" t="e">
        <f>N52/#REF!</f>
        <v>#REF!</v>
      </c>
      <c r="P52" s="15">
        <v>2394510</v>
      </c>
      <c r="Q52" s="15" t="e">
        <f>P52/#REF!</f>
        <v>#REF!</v>
      </c>
      <c r="R52" s="15">
        <v>0</v>
      </c>
      <c r="S52" s="15">
        <v>0.28499999999999998</v>
      </c>
      <c r="T52" s="15">
        <v>0</v>
      </c>
      <c r="U52" s="15">
        <v>0.28499999999999998</v>
      </c>
      <c r="V52" s="15">
        <v>0</v>
      </c>
      <c r="W52" s="15">
        <v>0.15833333333333333</v>
      </c>
      <c r="X52" s="15">
        <v>0</v>
      </c>
      <c r="Y52" s="15">
        <v>0.15833333333333333</v>
      </c>
      <c r="Z52" s="15">
        <v>0</v>
      </c>
      <c r="AA52" s="15">
        <v>0.6333333333333333</v>
      </c>
      <c r="AB52" s="15">
        <v>0</v>
      </c>
      <c r="AC52" s="8" t="e">
        <f t="shared" si="3"/>
        <v>#REF!</v>
      </c>
      <c r="AD52" s="8" t="e">
        <f t="shared" si="4"/>
        <v>#REF!</v>
      </c>
      <c r="AE52" s="8">
        <v>0.25821976694008536</v>
      </c>
    </row>
    <row r="53" spans="1:31" ht="14.4" x14ac:dyDescent="0.3">
      <c r="A53" s="22">
        <f t="shared" si="5"/>
        <v>49</v>
      </c>
      <c r="B53" s="14">
        <v>2004</v>
      </c>
      <c r="C53" s="7">
        <v>34231087</v>
      </c>
      <c r="D53" s="7">
        <v>2801200000</v>
      </c>
      <c r="E53" s="7" t="s">
        <v>86</v>
      </c>
      <c r="F53" s="14">
        <v>4</v>
      </c>
      <c r="G53" s="14">
        <v>0.4</v>
      </c>
      <c r="H53" s="14">
        <v>5</v>
      </c>
      <c r="I53" s="15">
        <v>3.0674846625766871E-2</v>
      </c>
      <c r="J53" s="15">
        <v>158727</v>
      </c>
      <c r="K53" s="15" t="e">
        <f>J53/#REF!</f>
        <v>#REF!</v>
      </c>
      <c r="L53" s="16"/>
      <c r="M53" s="16" t="e">
        <f>L53/#REF!</f>
        <v>#REF!</v>
      </c>
      <c r="N53" s="15">
        <v>573331.07999999996</v>
      </c>
      <c r="O53" s="15" t="e">
        <f>N53/#REF!</f>
        <v>#REF!</v>
      </c>
      <c r="P53" s="15">
        <v>2256.06</v>
      </c>
      <c r="Q53" s="15" t="e">
        <f>P53/#REF!</f>
        <v>#REF!</v>
      </c>
      <c r="R53" s="15">
        <v>0</v>
      </c>
      <c r="S53" s="15">
        <v>0.28499999999999998</v>
      </c>
      <c r="T53" s="15">
        <v>0.13170000000000001</v>
      </c>
      <c r="U53" s="15">
        <v>0.41669999999999996</v>
      </c>
      <c r="V53" s="15">
        <v>0</v>
      </c>
      <c r="W53" s="15">
        <v>0.15833333333333333</v>
      </c>
      <c r="X53" s="15">
        <v>7.3166666666666672E-2</v>
      </c>
      <c r="Y53" s="15">
        <v>0.23149999999999998</v>
      </c>
      <c r="Z53" s="15">
        <v>0</v>
      </c>
      <c r="AA53" s="15">
        <v>0.6333333333333333</v>
      </c>
      <c r="AB53" s="15">
        <v>0.29266666666666669</v>
      </c>
      <c r="AC53" s="8" t="e">
        <f t="shared" si="3"/>
        <v>#REF!</v>
      </c>
      <c r="AD53" s="8" t="e">
        <f t="shared" si="4"/>
        <v>#REF!</v>
      </c>
      <c r="AE53" s="8">
        <v>0.25546051378627932</v>
      </c>
    </row>
    <row r="54" spans="1:31" ht="14.4" x14ac:dyDescent="0.3">
      <c r="A54" s="22">
        <f t="shared" si="5"/>
        <v>50</v>
      </c>
      <c r="B54" s="14">
        <v>2004</v>
      </c>
      <c r="C54" s="7">
        <v>34115087</v>
      </c>
      <c r="D54" s="7">
        <v>2903120000</v>
      </c>
      <c r="E54" s="7" t="s">
        <v>74</v>
      </c>
      <c r="F54" s="14">
        <v>6</v>
      </c>
      <c r="G54" s="14">
        <v>0.6</v>
      </c>
      <c r="H54" s="14">
        <v>21</v>
      </c>
      <c r="I54" s="15">
        <v>0.12883435582822086</v>
      </c>
      <c r="J54" s="15">
        <v>6721662</v>
      </c>
      <c r="K54" s="15" t="e">
        <f>J54/#REF!</f>
        <v>#REF!</v>
      </c>
      <c r="L54" s="15">
        <v>64110188</v>
      </c>
      <c r="M54" s="16" t="e">
        <f>L54/#REF!</f>
        <v>#REF!</v>
      </c>
      <c r="N54" s="15">
        <v>258120.08</v>
      </c>
      <c r="O54" s="15" t="e">
        <f>N54/#REF!</f>
        <v>#REF!</v>
      </c>
      <c r="P54" s="15">
        <v>1562500</v>
      </c>
      <c r="Q54" s="15" t="e">
        <f>P54/#REF!</f>
        <v>#REF!</v>
      </c>
      <c r="R54" s="15">
        <v>0</v>
      </c>
      <c r="S54" s="15">
        <v>0.28499999999999998</v>
      </c>
      <c r="T54" s="15">
        <v>6.8999999999999992E-2</v>
      </c>
      <c r="U54" s="15">
        <v>0.35399999999999998</v>
      </c>
      <c r="V54" s="15">
        <v>0</v>
      </c>
      <c r="W54" s="15">
        <v>0.15833333333333333</v>
      </c>
      <c r="X54" s="15">
        <v>3.833333333333333E-2</v>
      </c>
      <c r="Y54" s="15">
        <v>0.19666666666666666</v>
      </c>
      <c r="Z54" s="15">
        <v>0</v>
      </c>
      <c r="AA54" s="15">
        <v>0.6333333333333333</v>
      </c>
      <c r="AB54" s="15">
        <v>0.15333333333333332</v>
      </c>
      <c r="AC54" s="8" t="e">
        <f t="shared" si="3"/>
        <v>#REF!</v>
      </c>
      <c r="AD54" s="8" t="e">
        <f t="shared" si="4"/>
        <v>#REF!</v>
      </c>
      <c r="AE54" s="8">
        <v>0.25423120716858721</v>
      </c>
    </row>
    <row r="55" spans="1:31" ht="14.4" x14ac:dyDescent="0.3">
      <c r="A55" s="22">
        <f t="shared" si="5"/>
        <v>51</v>
      </c>
      <c r="B55" s="14">
        <v>2004</v>
      </c>
      <c r="C55" s="7">
        <v>34232032</v>
      </c>
      <c r="D55" s="7">
        <v>2810001000</v>
      </c>
      <c r="E55" s="7" t="s">
        <v>83</v>
      </c>
      <c r="F55" s="14">
        <v>9</v>
      </c>
      <c r="G55" s="14">
        <v>0.9</v>
      </c>
      <c r="H55" s="14">
        <v>24</v>
      </c>
      <c r="I55" s="15">
        <v>0.14723926380368099</v>
      </c>
      <c r="J55" s="15">
        <v>2962673</v>
      </c>
      <c r="K55" s="15" t="e">
        <f>J55/#REF!</f>
        <v>#REF!</v>
      </c>
      <c r="L55" s="15">
        <v>6755403</v>
      </c>
      <c r="M55" s="16" t="e">
        <f>L55/#REF!</f>
        <v>#REF!</v>
      </c>
      <c r="N55" s="15">
        <v>6281183.4400000013</v>
      </c>
      <c r="O55" s="15" t="e">
        <f>N55/#REF!</f>
        <v>#REF!</v>
      </c>
      <c r="P55" s="15">
        <v>22274</v>
      </c>
      <c r="Q55" s="15" t="e">
        <f>P55/#REF!</f>
        <v>#REF!</v>
      </c>
      <c r="R55" s="15">
        <v>0</v>
      </c>
      <c r="S55" s="15">
        <v>0.28499999999999998</v>
      </c>
      <c r="T55" s="15">
        <v>0</v>
      </c>
      <c r="U55" s="15">
        <v>0.28499999999999998</v>
      </c>
      <c r="V55" s="15">
        <v>0</v>
      </c>
      <c r="W55" s="15">
        <v>0.15833333333333333</v>
      </c>
      <c r="X55" s="15">
        <v>0</v>
      </c>
      <c r="Y55" s="15">
        <v>0.15833333333333333</v>
      </c>
      <c r="Z55" s="15">
        <v>0</v>
      </c>
      <c r="AA55" s="15">
        <v>0.6333333333333333</v>
      </c>
      <c r="AB55" s="15">
        <v>0</v>
      </c>
      <c r="AC55" s="8" t="e">
        <f t="shared" si="3"/>
        <v>#REF!</v>
      </c>
      <c r="AD55" s="8" t="e">
        <f t="shared" si="4"/>
        <v>#REF!</v>
      </c>
      <c r="AE55" s="8">
        <v>0.25202348677253961</v>
      </c>
    </row>
    <row r="56" spans="1:31" ht="14.4" x14ac:dyDescent="0.3">
      <c r="A56" s="22">
        <f t="shared" si="5"/>
        <v>52</v>
      </c>
      <c r="B56" s="14">
        <v>2004</v>
      </c>
      <c r="C56" s="7">
        <v>34241180</v>
      </c>
      <c r="D56" s="7">
        <v>2827320000</v>
      </c>
      <c r="E56" s="7" t="s">
        <v>39</v>
      </c>
      <c r="F56" s="14">
        <v>5</v>
      </c>
      <c r="G56" s="14">
        <v>0.5</v>
      </c>
      <c r="H56" s="14">
        <v>6</v>
      </c>
      <c r="I56" s="15">
        <v>3.6809815950920248E-2</v>
      </c>
      <c r="J56" s="15">
        <v>69119</v>
      </c>
      <c r="K56" s="15" t="e">
        <f>J56/#REF!</f>
        <v>#REF!</v>
      </c>
      <c r="L56" s="16"/>
      <c r="M56" s="16" t="e">
        <f>L56/#REF!</f>
        <v>#REF!</v>
      </c>
      <c r="N56" s="15">
        <v>235567.16999999998</v>
      </c>
      <c r="O56" s="15" t="e">
        <f>N56/#REF!</f>
        <v>#REF!</v>
      </c>
      <c r="P56" s="15">
        <v>14700</v>
      </c>
      <c r="Q56" s="15" t="e">
        <f>P56/#REF!</f>
        <v>#REF!</v>
      </c>
      <c r="R56" s="15">
        <v>0</v>
      </c>
      <c r="S56" s="15">
        <v>0.20197499999999999</v>
      </c>
      <c r="T56" s="15">
        <v>0.14190000000000003</v>
      </c>
      <c r="U56" s="15">
        <v>0.34387500000000004</v>
      </c>
      <c r="V56" s="15">
        <v>0</v>
      </c>
      <c r="W56" s="15">
        <v>0.11220833333333333</v>
      </c>
      <c r="X56" s="15">
        <v>7.8833333333333339E-2</v>
      </c>
      <c r="Y56" s="15">
        <v>0.19104166666666667</v>
      </c>
      <c r="Z56" s="15">
        <v>0</v>
      </c>
      <c r="AA56" s="15">
        <v>0.44883333333333331</v>
      </c>
      <c r="AB56" s="15">
        <v>0.31533333333333335</v>
      </c>
      <c r="AC56" s="8" t="e">
        <f t="shared" si="3"/>
        <v>#REF!</v>
      </c>
      <c r="AD56" s="8" t="e">
        <f t="shared" si="4"/>
        <v>#REF!</v>
      </c>
      <c r="AE56" s="8">
        <v>0.2515317357878627</v>
      </c>
    </row>
    <row r="57" spans="1:31" ht="14.4" x14ac:dyDescent="0.3">
      <c r="A57" s="22">
        <f t="shared" si="5"/>
        <v>53</v>
      </c>
      <c r="B57" s="14">
        <v>2004</v>
      </c>
      <c r="C57" s="7">
        <v>34245011</v>
      </c>
      <c r="D57" s="7">
        <v>2836200000</v>
      </c>
      <c r="E57" s="7" t="s">
        <v>82</v>
      </c>
      <c r="F57" s="14">
        <v>7</v>
      </c>
      <c r="G57" s="14">
        <v>0.7</v>
      </c>
      <c r="H57" s="14">
        <v>15</v>
      </c>
      <c r="I57" s="15">
        <v>9.202453987730061E-2</v>
      </c>
      <c r="J57" s="15">
        <v>4789935</v>
      </c>
      <c r="K57" s="15" t="e">
        <f>J57/#REF!</f>
        <v>#REF!</v>
      </c>
      <c r="L57" s="15">
        <v>17064615</v>
      </c>
      <c r="M57" s="16" t="e">
        <f>L57/#REF!</f>
        <v>#REF!</v>
      </c>
      <c r="N57" s="15">
        <v>423993.99000000005</v>
      </c>
      <c r="O57" s="15" t="e">
        <f>N57/#REF!</f>
        <v>#REF!</v>
      </c>
      <c r="P57" s="15">
        <v>8656694</v>
      </c>
      <c r="Q57" s="15" t="e">
        <f>P57/#REF!</f>
        <v>#REF!</v>
      </c>
      <c r="R57" s="15">
        <v>0</v>
      </c>
      <c r="S57" s="15">
        <v>0.28499999999999998</v>
      </c>
      <c r="T57" s="15">
        <v>0</v>
      </c>
      <c r="U57" s="15">
        <v>0.28499999999999998</v>
      </c>
      <c r="V57" s="15">
        <v>0</v>
      </c>
      <c r="W57" s="15">
        <v>0.15833333333333333</v>
      </c>
      <c r="X57" s="15">
        <v>0</v>
      </c>
      <c r="Y57" s="15">
        <v>0.15833333333333333</v>
      </c>
      <c r="Z57" s="15">
        <v>0</v>
      </c>
      <c r="AA57" s="15">
        <v>0.6333333333333333</v>
      </c>
      <c r="AB57" s="15">
        <v>0</v>
      </c>
      <c r="AC57" s="8" t="e">
        <f t="shared" si="3"/>
        <v>#REF!</v>
      </c>
      <c r="AD57" s="8" t="e">
        <f t="shared" si="4"/>
        <v>#REF!</v>
      </c>
      <c r="AE57" s="8">
        <v>0.25091680822634949</v>
      </c>
    </row>
    <row r="58" spans="1:31" ht="14.4" x14ac:dyDescent="0.3">
      <c r="A58" s="22">
        <f t="shared" si="5"/>
        <v>54</v>
      </c>
      <c r="B58" s="14">
        <v>2004</v>
      </c>
      <c r="C58" s="7">
        <v>34143021</v>
      </c>
      <c r="D58" s="7">
        <v>2917140000</v>
      </c>
      <c r="E58" s="7" t="s">
        <v>25</v>
      </c>
      <c r="F58" s="14">
        <v>6</v>
      </c>
      <c r="G58" s="14">
        <v>0.6</v>
      </c>
      <c r="H58" s="14">
        <v>14</v>
      </c>
      <c r="I58" s="15">
        <v>8.5889570552147243E-2</v>
      </c>
      <c r="J58" s="15">
        <v>4744777</v>
      </c>
      <c r="K58" s="15" t="e">
        <f>J58/#REF!</f>
        <v>#REF!</v>
      </c>
      <c r="L58" s="16"/>
      <c r="M58" s="16" t="e">
        <f>L58/#REF!</f>
        <v>#REF!</v>
      </c>
      <c r="N58" s="15">
        <v>28068809.420000002</v>
      </c>
      <c r="O58" s="15" t="e">
        <f>N58/#REF!</f>
        <v>#REF!</v>
      </c>
      <c r="P58" s="15">
        <v>81710</v>
      </c>
      <c r="Q58" s="15" t="e">
        <f>P58/#REF!</f>
        <v>#REF!</v>
      </c>
      <c r="R58" s="15">
        <v>0</v>
      </c>
      <c r="S58" s="15">
        <v>0.28499999999999998</v>
      </c>
      <c r="T58" s="15">
        <v>0</v>
      </c>
      <c r="U58" s="15">
        <v>0.28499999999999998</v>
      </c>
      <c r="V58" s="15">
        <v>0</v>
      </c>
      <c r="W58" s="15">
        <v>0.15833333333333333</v>
      </c>
      <c r="X58" s="15">
        <v>0</v>
      </c>
      <c r="Y58" s="15">
        <v>0.15833333333333333</v>
      </c>
      <c r="Z58" s="15">
        <v>0</v>
      </c>
      <c r="AA58" s="15">
        <v>0.6333333333333333</v>
      </c>
      <c r="AB58" s="15">
        <v>0</v>
      </c>
      <c r="AC58" s="8" t="e">
        <f t="shared" si="3"/>
        <v>#REF!</v>
      </c>
      <c r="AD58" s="8" t="e">
        <f t="shared" si="4"/>
        <v>#REF!</v>
      </c>
      <c r="AE58" s="8">
        <v>0.24998171677130146</v>
      </c>
    </row>
    <row r="59" spans="1:31" ht="14.4" x14ac:dyDescent="0.3">
      <c r="A59" s="22">
        <f t="shared" si="5"/>
        <v>55</v>
      </c>
      <c r="B59" s="14">
        <v>2004</v>
      </c>
      <c r="C59" s="7">
        <v>34245061</v>
      </c>
      <c r="D59" s="7">
        <v>2836500000</v>
      </c>
      <c r="E59" s="7" t="s">
        <v>30</v>
      </c>
      <c r="F59" s="14">
        <v>6</v>
      </c>
      <c r="G59" s="14">
        <v>0.6</v>
      </c>
      <c r="H59" s="14">
        <v>11</v>
      </c>
      <c r="I59" s="15">
        <v>6.7484662576687116E-2</v>
      </c>
      <c r="J59" s="15">
        <v>823460</v>
      </c>
      <c r="K59" s="15" t="e">
        <f>J59/#REF!</f>
        <v>#REF!</v>
      </c>
      <c r="L59" s="16"/>
      <c r="M59" s="16" t="e">
        <f>L59/#REF!</f>
        <v>#REF!</v>
      </c>
      <c r="N59" s="15">
        <v>2580174.9700000007</v>
      </c>
      <c r="O59" s="15" t="e">
        <f>N59/#REF!</f>
        <v>#REF!</v>
      </c>
      <c r="P59" s="15">
        <v>10800</v>
      </c>
      <c r="Q59" s="15" t="e">
        <f>P59/#REF!</f>
        <v>#REF!</v>
      </c>
      <c r="R59" s="15">
        <v>0</v>
      </c>
      <c r="S59" s="15">
        <v>0.28499999999999998</v>
      </c>
      <c r="T59" s="15">
        <v>0</v>
      </c>
      <c r="U59" s="15">
        <v>0.28499999999999998</v>
      </c>
      <c r="V59" s="15">
        <v>0</v>
      </c>
      <c r="W59" s="15">
        <v>0.15833333333333333</v>
      </c>
      <c r="X59" s="15">
        <v>0</v>
      </c>
      <c r="Y59" s="15">
        <v>0.15833333333333333</v>
      </c>
      <c r="Z59" s="15">
        <v>0</v>
      </c>
      <c r="AA59" s="15">
        <v>0.6333333333333333</v>
      </c>
      <c r="AB59" s="15">
        <v>0</v>
      </c>
      <c r="AC59" s="8" t="e">
        <f t="shared" si="3"/>
        <v>#REF!</v>
      </c>
      <c r="AD59" s="8" t="e">
        <f t="shared" si="4"/>
        <v>#REF!</v>
      </c>
      <c r="AE59" s="8">
        <v>0.24185562639726232</v>
      </c>
    </row>
    <row r="60" spans="1:31" ht="14.4" x14ac:dyDescent="0.3">
      <c r="A60" s="22">
        <f t="shared" si="5"/>
        <v>56</v>
      </c>
      <c r="B60" s="14">
        <v>2004</v>
      </c>
      <c r="C60" s="7">
        <v>34234027</v>
      </c>
      <c r="D60" s="7">
        <v>2815200000</v>
      </c>
      <c r="E60" s="7" t="s">
        <v>27</v>
      </c>
      <c r="F60" s="14">
        <v>6</v>
      </c>
      <c r="G60" s="14">
        <v>0.6</v>
      </c>
      <c r="H60" s="14">
        <v>5</v>
      </c>
      <c r="I60" s="15">
        <v>3.0674846625766871E-2</v>
      </c>
      <c r="J60" s="15">
        <v>3746224</v>
      </c>
      <c r="K60" s="15" t="e">
        <f>J60/#REF!</f>
        <v>#REF!</v>
      </c>
      <c r="L60" s="15">
        <v>738567</v>
      </c>
      <c r="M60" s="16" t="e">
        <f>L60/#REF!</f>
        <v>#REF!</v>
      </c>
      <c r="N60" s="15">
        <v>4116532.01</v>
      </c>
      <c r="O60" s="15" t="e">
        <f>N60/#REF!</f>
        <v>#REF!</v>
      </c>
      <c r="P60" s="15">
        <v>47700</v>
      </c>
      <c r="Q60" s="15" t="e">
        <f>P60/#REF!</f>
        <v>#REF!</v>
      </c>
      <c r="R60" s="15">
        <v>0</v>
      </c>
      <c r="S60" s="15">
        <v>0.28499999999999998</v>
      </c>
      <c r="T60" s="15">
        <v>0</v>
      </c>
      <c r="U60" s="15">
        <v>0.28499999999999998</v>
      </c>
      <c r="V60" s="15">
        <v>0</v>
      </c>
      <c r="W60" s="15">
        <v>0.15833333333333333</v>
      </c>
      <c r="X60" s="15">
        <v>0</v>
      </c>
      <c r="Y60" s="15">
        <v>0.15833333333333333</v>
      </c>
      <c r="Z60" s="15">
        <v>0</v>
      </c>
      <c r="AA60" s="15">
        <v>0.6333333333333333</v>
      </c>
      <c r="AB60" s="15">
        <v>0</v>
      </c>
      <c r="AC60" s="8" t="e">
        <f t="shared" si="3"/>
        <v>#REF!</v>
      </c>
      <c r="AD60" s="8" t="e">
        <f t="shared" si="4"/>
        <v>#REF!</v>
      </c>
      <c r="AE60" s="8">
        <v>0.23784841957583736</v>
      </c>
    </row>
    <row r="61" spans="1:31" ht="14.4" x14ac:dyDescent="0.3">
      <c r="A61" s="22">
        <f t="shared" si="5"/>
        <v>57</v>
      </c>
      <c r="B61" s="14">
        <v>2004</v>
      </c>
      <c r="C61" s="7">
        <v>34167010</v>
      </c>
      <c r="D61" s="7">
        <v>2933710000</v>
      </c>
      <c r="E61" s="7" t="s">
        <v>61</v>
      </c>
      <c r="F61" s="14">
        <v>6</v>
      </c>
      <c r="G61" s="14">
        <v>0.6</v>
      </c>
      <c r="H61" s="14">
        <v>5</v>
      </c>
      <c r="I61" s="15">
        <v>3.0674846625766871E-2</v>
      </c>
      <c r="J61" s="15">
        <v>223190</v>
      </c>
      <c r="K61" s="15" t="e">
        <f>J61/#REF!</f>
        <v>#REF!</v>
      </c>
      <c r="L61" s="16"/>
      <c r="M61" s="16" t="e">
        <f>L61/#REF!</f>
        <v>#REF!</v>
      </c>
      <c r="N61" s="15">
        <v>287069.75</v>
      </c>
      <c r="O61" s="15" t="e">
        <f>N61/#REF!</f>
        <v>#REF!</v>
      </c>
      <c r="P61" s="15">
        <v>300</v>
      </c>
      <c r="Q61" s="15" t="e">
        <f>P61/#REF!</f>
        <v>#REF!</v>
      </c>
      <c r="R61" s="15">
        <v>0</v>
      </c>
      <c r="S61" s="15">
        <v>0.28499999999999998</v>
      </c>
      <c r="T61" s="15">
        <v>0</v>
      </c>
      <c r="U61" s="15">
        <v>0.28499999999999998</v>
      </c>
      <c r="V61" s="15">
        <v>0</v>
      </c>
      <c r="W61" s="15">
        <v>0.15833333333333333</v>
      </c>
      <c r="X61" s="15">
        <v>0</v>
      </c>
      <c r="Y61" s="15">
        <v>0.15833333333333333</v>
      </c>
      <c r="Z61" s="15">
        <v>0</v>
      </c>
      <c r="AA61" s="15">
        <v>0.6333333333333333</v>
      </c>
      <c r="AB61" s="15">
        <v>0</v>
      </c>
      <c r="AC61" s="8" t="e">
        <f t="shared" si="3"/>
        <v>#REF!</v>
      </c>
      <c r="AD61" s="8" t="e">
        <f t="shared" si="4"/>
        <v>#REF!</v>
      </c>
      <c r="AE61" s="8">
        <v>0.23733499225243257</v>
      </c>
    </row>
    <row r="62" spans="1:31" ht="14.4" x14ac:dyDescent="0.3">
      <c r="A62" s="22">
        <f t="shared" si="5"/>
        <v>58</v>
      </c>
      <c r="B62" s="14">
        <v>2004</v>
      </c>
      <c r="C62" s="7">
        <v>34132089</v>
      </c>
      <c r="D62" s="7">
        <v>2905130000</v>
      </c>
      <c r="E62" s="7" t="s">
        <v>36</v>
      </c>
      <c r="F62" s="14">
        <v>5</v>
      </c>
      <c r="G62" s="14">
        <v>0.5</v>
      </c>
      <c r="H62" s="14">
        <v>8</v>
      </c>
      <c r="I62" s="15">
        <v>4.9079754601226995E-2</v>
      </c>
      <c r="J62" s="15">
        <v>15065338</v>
      </c>
      <c r="K62" s="15" t="e">
        <f>J62/#REF!</f>
        <v>#REF!</v>
      </c>
      <c r="L62" s="16"/>
      <c r="M62" s="16" t="e">
        <f>L62/#REF!</f>
        <v>#REF!</v>
      </c>
      <c r="N62" s="15">
        <v>240173.94000000006</v>
      </c>
      <c r="O62" s="15" t="e">
        <f>N62/#REF!</f>
        <v>#REF!</v>
      </c>
      <c r="P62" s="15">
        <v>723915</v>
      </c>
      <c r="Q62" s="15" t="e">
        <f>P62/#REF!</f>
        <v>#REF!</v>
      </c>
      <c r="R62" s="15">
        <v>0</v>
      </c>
      <c r="S62" s="15">
        <v>0.28499999999999998</v>
      </c>
      <c r="T62" s="15">
        <v>0</v>
      </c>
      <c r="U62" s="15">
        <v>0.28499999999999998</v>
      </c>
      <c r="V62" s="15">
        <v>0</v>
      </c>
      <c r="W62" s="15">
        <v>0.15833333333333333</v>
      </c>
      <c r="X62" s="15">
        <v>0</v>
      </c>
      <c r="Y62" s="15">
        <v>0.15833333333333333</v>
      </c>
      <c r="Z62" s="15">
        <v>0</v>
      </c>
      <c r="AA62" s="15">
        <v>0.6333333333333333</v>
      </c>
      <c r="AB62" s="15">
        <v>0</v>
      </c>
      <c r="AC62" s="8" t="e">
        <f t="shared" si="3"/>
        <v>#REF!</v>
      </c>
      <c r="AD62" s="8" t="e">
        <f t="shared" si="4"/>
        <v>#REF!</v>
      </c>
      <c r="AE62" s="8">
        <v>0.23649632861907477</v>
      </c>
    </row>
    <row r="63" spans="1:31" ht="14.4" x14ac:dyDescent="0.3">
      <c r="A63" s="22">
        <f t="shared" si="5"/>
        <v>59</v>
      </c>
      <c r="B63" s="14">
        <v>2004</v>
      </c>
      <c r="C63" s="7">
        <v>34132119</v>
      </c>
      <c r="D63" s="7">
        <v>2905141000</v>
      </c>
      <c r="E63" s="7" t="s">
        <v>24</v>
      </c>
      <c r="F63" s="14">
        <v>5</v>
      </c>
      <c r="G63" s="14">
        <v>0.5</v>
      </c>
      <c r="H63" s="14">
        <v>7</v>
      </c>
      <c r="I63" s="15">
        <v>4.2944785276073622E-2</v>
      </c>
      <c r="J63" s="15">
        <v>423766</v>
      </c>
      <c r="K63" s="15" t="e">
        <f>J63/#REF!</f>
        <v>#REF!</v>
      </c>
      <c r="L63" s="15">
        <v>1816532</v>
      </c>
      <c r="M63" s="16" t="e">
        <f>L63/#REF!</f>
        <v>#REF!</v>
      </c>
      <c r="N63" s="15">
        <v>166188.72999999998</v>
      </c>
      <c r="O63" s="15" t="e">
        <f>N63/#REF!</f>
        <v>#REF!</v>
      </c>
      <c r="P63" s="15">
        <v>515583.95</v>
      </c>
      <c r="Q63" s="15" t="e">
        <f>P63/#REF!</f>
        <v>#REF!</v>
      </c>
      <c r="R63" s="15">
        <v>0</v>
      </c>
      <c r="S63" s="15">
        <v>0.28499999999999998</v>
      </c>
      <c r="T63" s="15">
        <v>0</v>
      </c>
      <c r="U63" s="15">
        <v>0.28499999999999998</v>
      </c>
      <c r="V63" s="15">
        <v>0</v>
      </c>
      <c r="W63" s="15">
        <v>0.15833333333333333</v>
      </c>
      <c r="X63" s="15">
        <v>0</v>
      </c>
      <c r="Y63" s="15">
        <v>0.15833333333333333</v>
      </c>
      <c r="Z63" s="15">
        <v>0</v>
      </c>
      <c r="AA63" s="15">
        <v>0.6333333333333333</v>
      </c>
      <c r="AB63" s="15">
        <v>0</v>
      </c>
      <c r="AC63" s="8" t="e">
        <f t="shared" si="3"/>
        <v>#REF!</v>
      </c>
      <c r="AD63" s="8" t="e">
        <f t="shared" si="4"/>
        <v>#REF!</v>
      </c>
      <c r="AE63" s="8">
        <v>0.23158992330129693</v>
      </c>
    </row>
    <row r="64" spans="1:31" ht="14.4" x14ac:dyDescent="0.3">
      <c r="A64" s="22">
        <f t="shared" si="5"/>
        <v>60</v>
      </c>
      <c r="B64" s="14">
        <v>2004</v>
      </c>
      <c r="C64" s="7">
        <v>34241091</v>
      </c>
      <c r="D64" s="7">
        <v>2829110000</v>
      </c>
      <c r="E64" s="7" t="s">
        <v>75</v>
      </c>
      <c r="F64" s="14">
        <v>4</v>
      </c>
      <c r="G64" s="14">
        <v>0.4</v>
      </c>
      <c r="H64" s="14">
        <v>5</v>
      </c>
      <c r="I64" s="15">
        <v>3.0674846625766871E-2</v>
      </c>
      <c r="J64" s="15">
        <v>102173</v>
      </c>
      <c r="K64" s="15" t="e">
        <f>J64/#REF!</f>
        <v>#REF!</v>
      </c>
      <c r="L64" s="15">
        <v>98454</v>
      </c>
      <c r="M64" s="16" t="e">
        <f>L64/#REF!</f>
        <v>#REF!</v>
      </c>
      <c r="N64" s="15">
        <v>22347.66</v>
      </c>
      <c r="O64" s="15" t="e">
        <f>N64/#REF!</f>
        <v>#REF!</v>
      </c>
      <c r="P64" s="15">
        <v>4675</v>
      </c>
      <c r="Q64" s="15" t="e">
        <f>P64/#REF!</f>
        <v>#REF!</v>
      </c>
      <c r="R64" s="15">
        <v>0</v>
      </c>
      <c r="S64" s="15">
        <v>0.28499999999999998</v>
      </c>
      <c r="T64" s="15">
        <v>0</v>
      </c>
      <c r="U64" s="15">
        <v>0.28499999999999998</v>
      </c>
      <c r="V64" s="15">
        <v>0</v>
      </c>
      <c r="W64" s="15">
        <v>0.15833333333333333</v>
      </c>
      <c r="X64" s="15">
        <v>0</v>
      </c>
      <c r="Y64" s="15">
        <v>0.15833333333333333</v>
      </c>
      <c r="Z64" s="15">
        <v>0</v>
      </c>
      <c r="AA64" s="15">
        <v>0.6333333333333333</v>
      </c>
      <c r="AB64" s="15">
        <v>0</v>
      </c>
      <c r="AC64" s="8" t="e">
        <f t="shared" si="3"/>
        <v>#REF!</v>
      </c>
      <c r="AD64" s="8" t="e">
        <f t="shared" si="4"/>
        <v>#REF!</v>
      </c>
      <c r="AE64" s="8">
        <v>0.22927608715457357</v>
      </c>
    </row>
    <row r="65" spans="1:31" ht="14.4" x14ac:dyDescent="0.3">
      <c r="A65" s="22">
        <f t="shared" si="5"/>
        <v>61</v>
      </c>
      <c r="B65" s="14">
        <v>2004</v>
      </c>
      <c r="C65" s="7">
        <v>34244057</v>
      </c>
      <c r="D65" s="7">
        <v>2835230000</v>
      </c>
      <c r="E65" s="7" t="s">
        <v>94</v>
      </c>
      <c r="F65" s="14">
        <v>7</v>
      </c>
      <c r="G65" s="14">
        <v>0.7</v>
      </c>
      <c r="H65" s="14">
        <v>15</v>
      </c>
      <c r="I65" s="15">
        <v>9.202453987730061E-2</v>
      </c>
      <c r="J65" s="15">
        <v>49608000</v>
      </c>
      <c r="K65" s="15" t="e">
        <f>J65/#REF!</f>
        <v>#REF!</v>
      </c>
      <c r="L65" s="15">
        <v>75448000</v>
      </c>
      <c r="M65" s="16" t="e">
        <f>L65/#REF!</f>
        <v>#REF!</v>
      </c>
      <c r="N65" s="15">
        <v>40</v>
      </c>
      <c r="O65" s="15" t="e">
        <f>N65/#REF!</f>
        <v>#REF!</v>
      </c>
      <c r="P65" s="15">
        <v>47172015.840000004</v>
      </c>
      <c r="Q65" s="15" t="e">
        <f>P65/#REF!</f>
        <v>#REF!</v>
      </c>
      <c r="R65" s="15">
        <v>0</v>
      </c>
      <c r="S65" s="15">
        <v>0</v>
      </c>
      <c r="T65" s="15">
        <v>0.14343</v>
      </c>
      <c r="U65" s="15">
        <v>0.14343</v>
      </c>
      <c r="V65" s="15">
        <v>0</v>
      </c>
      <c r="W65" s="15">
        <v>0</v>
      </c>
      <c r="X65" s="15">
        <v>7.9683333333333328E-2</v>
      </c>
      <c r="Y65" s="15">
        <v>7.9683333333333328E-2</v>
      </c>
      <c r="Z65" s="15">
        <v>0</v>
      </c>
      <c r="AA65" s="15">
        <v>0</v>
      </c>
      <c r="AB65" s="15">
        <v>0.31873333333333331</v>
      </c>
      <c r="AC65" s="8" t="e">
        <f t="shared" si="3"/>
        <v>#REF!</v>
      </c>
      <c r="AD65" s="8" t="e">
        <f t="shared" si="4"/>
        <v>#REF!</v>
      </c>
      <c r="AE65" s="8">
        <v>0.22767276593702093</v>
      </c>
    </row>
    <row r="66" spans="1:31" ht="14.4" x14ac:dyDescent="0.3">
      <c r="A66" s="22">
        <f t="shared" si="5"/>
        <v>62</v>
      </c>
      <c r="B66" s="14">
        <v>2004</v>
      </c>
      <c r="C66" s="7">
        <v>34241031</v>
      </c>
      <c r="D66" s="7">
        <v>2827200000</v>
      </c>
      <c r="E66" s="7" t="s">
        <v>29</v>
      </c>
      <c r="F66" s="14">
        <v>1</v>
      </c>
      <c r="G66" s="14">
        <v>0.1</v>
      </c>
      <c r="H66" s="14">
        <v>1</v>
      </c>
      <c r="I66" s="15">
        <v>6.1349693251533744E-3</v>
      </c>
      <c r="J66" s="15">
        <v>567</v>
      </c>
      <c r="K66" s="15" t="e">
        <f>J66/#REF!</f>
        <v>#REF!</v>
      </c>
      <c r="L66" s="16"/>
      <c r="M66" s="16" t="e">
        <f>L66/#REF!</f>
        <v>#REF!</v>
      </c>
      <c r="N66" s="15">
        <v>5796</v>
      </c>
      <c r="O66" s="15" t="e">
        <f>N66/#REF!</f>
        <v>#REF!</v>
      </c>
      <c r="P66" s="15">
        <v>26516</v>
      </c>
      <c r="Q66" s="15" t="e">
        <f>P66/#REF!</f>
        <v>#REF!</v>
      </c>
      <c r="R66" s="15">
        <v>0</v>
      </c>
      <c r="S66" s="15">
        <v>0.28499999999999998</v>
      </c>
      <c r="T66" s="15">
        <v>0</v>
      </c>
      <c r="U66" s="15">
        <v>0.28499999999999998</v>
      </c>
      <c r="V66" s="15">
        <v>0</v>
      </c>
      <c r="W66" s="15">
        <v>0.15833333333333333</v>
      </c>
      <c r="X66" s="15">
        <v>0</v>
      </c>
      <c r="Y66" s="15">
        <v>0.15833333333333333</v>
      </c>
      <c r="Z66" s="15">
        <v>0</v>
      </c>
      <c r="AA66" s="15">
        <v>0.6333333333333333</v>
      </c>
      <c r="AB66" s="15">
        <v>0</v>
      </c>
      <c r="AC66" s="8" t="e">
        <f t="shared" si="3"/>
        <v>#REF!</v>
      </c>
      <c r="AD66" s="8" t="e">
        <f t="shared" si="4"/>
        <v>#REF!</v>
      </c>
      <c r="AE66" s="8">
        <v>0.21877489442339226</v>
      </c>
    </row>
    <row r="67" spans="1:31" ht="14.4" x14ac:dyDescent="0.3">
      <c r="A67" s="22">
        <f t="shared" si="5"/>
        <v>63</v>
      </c>
      <c r="B67" s="14">
        <v>2004</v>
      </c>
      <c r="C67" s="7">
        <v>34241058</v>
      </c>
      <c r="D67" s="7">
        <v>2827330000</v>
      </c>
      <c r="E67" s="7" t="s">
        <v>80</v>
      </c>
      <c r="F67" s="14">
        <v>4</v>
      </c>
      <c r="G67" s="14">
        <v>0.4</v>
      </c>
      <c r="H67" s="14">
        <v>4</v>
      </c>
      <c r="I67" s="15">
        <v>2.4539877300613498E-2</v>
      </c>
      <c r="J67" s="15">
        <v>582666</v>
      </c>
      <c r="K67" s="15" t="e">
        <f>J67/#REF!</f>
        <v>#REF!</v>
      </c>
      <c r="L67" s="16"/>
      <c r="M67" s="16" t="e">
        <f>L67/#REF!</f>
        <v>#REF!</v>
      </c>
      <c r="N67" s="15">
        <v>116900.95000000004</v>
      </c>
      <c r="O67" s="15" t="e">
        <f>N67/#REF!</f>
        <v>#REF!</v>
      </c>
      <c r="P67" s="15">
        <v>914.52</v>
      </c>
      <c r="Q67" s="15" t="e">
        <f>P67/#REF!</f>
        <v>#REF!</v>
      </c>
      <c r="R67" s="15">
        <v>0</v>
      </c>
      <c r="S67" s="15">
        <v>0</v>
      </c>
      <c r="T67" s="15">
        <v>0.1831875</v>
      </c>
      <c r="U67" s="15">
        <v>0.1831875</v>
      </c>
      <c r="V67" s="15">
        <v>0</v>
      </c>
      <c r="W67" s="15">
        <v>0</v>
      </c>
      <c r="X67" s="15">
        <v>0.10177083333333334</v>
      </c>
      <c r="Y67" s="15">
        <v>0.10177083333333334</v>
      </c>
      <c r="Z67" s="15">
        <v>0</v>
      </c>
      <c r="AA67" s="15">
        <v>0</v>
      </c>
      <c r="AB67" s="15">
        <v>0.40708333333333335</v>
      </c>
      <c r="AC67" s="8" t="e">
        <f t="shared" si="3"/>
        <v>#REF!</v>
      </c>
      <c r="AD67" s="8" t="e">
        <f t="shared" si="4"/>
        <v>#REF!</v>
      </c>
      <c r="AE67" s="8">
        <v>0.21149422814980401</v>
      </c>
    </row>
    <row r="68" spans="1:31" ht="14.4" x14ac:dyDescent="0.3">
      <c r="A68" s="22">
        <f t="shared" si="5"/>
        <v>64</v>
      </c>
      <c r="B68" s="14">
        <v>2004</v>
      </c>
      <c r="C68" s="7">
        <v>34143030</v>
      </c>
      <c r="D68" s="7">
        <v>2917350000</v>
      </c>
      <c r="E68" s="7" t="s">
        <v>33</v>
      </c>
      <c r="F68" s="14">
        <v>9</v>
      </c>
      <c r="G68" s="14">
        <v>0.9</v>
      </c>
      <c r="H68" s="14">
        <v>26</v>
      </c>
      <c r="I68" s="15">
        <v>0.15950920245398773</v>
      </c>
      <c r="J68" s="15">
        <v>5537296</v>
      </c>
      <c r="K68" s="15" t="e">
        <f>J68/#REF!</f>
        <v>#REF!</v>
      </c>
      <c r="L68" s="15">
        <v>17360134</v>
      </c>
      <c r="M68" s="16" t="e">
        <f>L68/#REF!</f>
        <v>#REF!</v>
      </c>
      <c r="N68" s="15">
        <v>1916683.9000000008</v>
      </c>
      <c r="O68" s="15" t="e">
        <f>N68/#REF!</f>
        <v>#REF!</v>
      </c>
      <c r="P68" s="15">
        <v>11449230.16</v>
      </c>
      <c r="Q68" s="15" t="e">
        <f>P68/#REF!</f>
        <v>#REF!</v>
      </c>
      <c r="R68" s="15">
        <v>0</v>
      </c>
      <c r="S68" s="15">
        <v>0</v>
      </c>
      <c r="T68" s="15">
        <v>5.3249999999999999E-2</v>
      </c>
      <c r="U68" s="15">
        <v>5.3249999999999999E-2</v>
      </c>
      <c r="V68" s="15">
        <v>0</v>
      </c>
      <c r="W68" s="15">
        <v>0</v>
      </c>
      <c r="X68" s="15">
        <v>2.9583333333333333E-2</v>
      </c>
      <c r="Y68" s="15">
        <v>2.9583333333333333E-2</v>
      </c>
      <c r="Z68" s="15">
        <v>0</v>
      </c>
      <c r="AA68" s="15">
        <v>0</v>
      </c>
      <c r="AB68" s="15">
        <v>0.11833333333333333</v>
      </c>
      <c r="AC68" s="8" t="e">
        <f t="shared" si="3"/>
        <v>#REF!</v>
      </c>
      <c r="AD68" s="8" t="e">
        <f t="shared" si="4"/>
        <v>#REF!</v>
      </c>
      <c r="AE68" s="8">
        <v>0.21034479381403678</v>
      </c>
    </row>
    <row r="69" spans="1:31" ht="14.4" x14ac:dyDescent="0.3">
      <c r="A69" s="22">
        <f t="shared" si="5"/>
        <v>65</v>
      </c>
      <c r="B69" s="14">
        <v>2004</v>
      </c>
      <c r="C69" s="7">
        <v>34115010</v>
      </c>
      <c r="D69" s="7">
        <v>2903130000</v>
      </c>
      <c r="E69" s="7" t="s">
        <v>133</v>
      </c>
      <c r="F69" s="14">
        <v>6</v>
      </c>
      <c r="G69" s="14">
        <v>0.6</v>
      </c>
      <c r="H69" s="14">
        <v>13</v>
      </c>
      <c r="I69" s="15">
        <v>7.9754601226993863E-2</v>
      </c>
      <c r="J69" s="15">
        <v>88781</v>
      </c>
      <c r="K69" s="15" t="e">
        <f>J69/#REF!</f>
        <v>#REF!</v>
      </c>
      <c r="L69" s="15">
        <v>9910</v>
      </c>
      <c r="M69" s="16" t="e">
        <f>L69/#REF!</f>
        <v>#REF!</v>
      </c>
      <c r="N69" s="15">
        <v>224317.63</v>
      </c>
      <c r="O69" s="15" t="e">
        <f>N69/#REF!</f>
        <v>#REF!</v>
      </c>
      <c r="P69" s="15">
        <v>6.9</v>
      </c>
      <c r="Q69" s="15" t="e">
        <f>P69/#REF!</f>
        <v>#REF!</v>
      </c>
      <c r="R69" s="15">
        <v>0</v>
      </c>
      <c r="S69" s="15">
        <v>0</v>
      </c>
      <c r="T69" s="15">
        <v>0.101145</v>
      </c>
      <c r="U69" s="15">
        <v>0.101145</v>
      </c>
      <c r="V69" s="15">
        <v>0</v>
      </c>
      <c r="W69" s="15">
        <v>0</v>
      </c>
      <c r="X69" s="15">
        <v>5.6191666666666668E-2</v>
      </c>
      <c r="Y69" s="15">
        <v>5.6191666666666668E-2</v>
      </c>
      <c r="Z69" s="15">
        <v>0</v>
      </c>
      <c r="AA69" s="15">
        <v>0</v>
      </c>
      <c r="AB69" s="15">
        <v>0.22476666666666667</v>
      </c>
      <c r="AC69" s="8" t="e">
        <f t="shared" si="3"/>
        <v>#REF!</v>
      </c>
      <c r="AD69" s="8" t="e">
        <f t="shared" si="4"/>
        <v>#REF!</v>
      </c>
      <c r="AE69" s="8">
        <v>0.20551425111620186</v>
      </c>
    </row>
    <row r="70" spans="1:31" ht="14.4" x14ac:dyDescent="0.3">
      <c r="A70" s="22">
        <f t="shared" si="5"/>
        <v>66</v>
      </c>
      <c r="B70" s="14">
        <v>2004</v>
      </c>
      <c r="C70" s="7">
        <v>34132046</v>
      </c>
      <c r="D70" s="7">
        <v>2905191000</v>
      </c>
      <c r="E70" s="7" t="s">
        <v>134</v>
      </c>
      <c r="F70" s="14">
        <v>8</v>
      </c>
      <c r="G70" s="14">
        <v>0.8</v>
      </c>
      <c r="H70" s="14">
        <v>9</v>
      </c>
      <c r="I70" s="15">
        <v>5.5214723926380369E-2</v>
      </c>
      <c r="J70" s="15">
        <v>704301</v>
      </c>
      <c r="K70" s="15" t="e">
        <f>J70/#REF!</f>
        <v>#REF!</v>
      </c>
      <c r="L70" s="15">
        <v>3827038</v>
      </c>
      <c r="M70" s="16" t="e">
        <f>L70/#REF!</f>
        <v>#REF!</v>
      </c>
      <c r="N70" s="15">
        <v>43005</v>
      </c>
      <c r="O70" s="15" t="e">
        <f>N70/#REF!</f>
        <v>#REF!</v>
      </c>
      <c r="P70" s="15">
        <v>2552540.13</v>
      </c>
      <c r="Q70" s="15" t="e">
        <f>P70/#REF!</f>
        <v>#REF!</v>
      </c>
      <c r="R70" s="15">
        <v>0</v>
      </c>
      <c r="S70" s="15">
        <v>0</v>
      </c>
      <c r="T70" s="15">
        <v>5.3249999999999999E-2</v>
      </c>
      <c r="U70" s="15">
        <v>5.3249999999999999E-2</v>
      </c>
      <c r="V70" s="15">
        <v>0</v>
      </c>
      <c r="W70" s="15">
        <v>0</v>
      </c>
      <c r="X70" s="15">
        <v>2.9583333333333333E-2</v>
      </c>
      <c r="Y70" s="15">
        <v>2.9583333333333333E-2</v>
      </c>
      <c r="Z70" s="15">
        <v>0</v>
      </c>
      <c r="AA70" s="15">
        <v>0</v>
      </c>
      <c r="AB70" s="15">
        <v>0.11833333333333333</v>
      </c>
      <c r="AC70" s="8" t="e">
        <f t="shared" si="3"/>
        <v>#REF!</v>
      </c>
      <c r="AD70" s="8" t="e">
        <f t="shared" si="4"/>
        <v>#REF!</v>
      </c>
      <c r="AE70" s="8">
        <v>0.20213431456851838</v>
      </c>
    </row>
    <row r="71" spans="1:31" ht="14.4" x14ac:dyDescent="0.3">
      <c r="A71" s="22">
        <f t="shared" si="5"/>
        <v>67</v>
      </c>
      <c r="B71" s="14">
        <v>2004</v>
      </c>
      <c r="C71" s="7">
        <v>34244073</v>
      </c>
      <c r="D71" s="7">
        <v>2835250000</v>
      </c>
      <c r="E71" s="7" t="s">
        <v>23</v>
      </c>
      <c r="F71" s="14">
        <v>7</v>
      </c>
      <c r="G71" s="14">
        <v>0.7</v>
      </c>
      <c r="H71" s="14">
        <v>18</v>
      </c>
      <c r="I71" s="15">
        <v>0.11042944785276074</v>
      </c>
      <c r="J71" s="15">
        <v>176243</v>
      </c>
      <c r="K71" s="15" t="e">
        <f>J71/#REF!</f>
        <v>#REF!</v>
      </c>
      <c r="L71" s="16"/>
      <c r="M71" s="16" t="e">
        <f>L71/#REF!</f>
        <v>#REF!</v>
      </c>
      <c r="N71" s="15">
        <v>578033.41999999993</v>
      </c>
      <c r="O71" s="15" t="e">
        <f>N71/#REF!</f>
        <v>#REF!</v>
      </c>
      <c r="P71" s="15">
        <v>6227.4</v>
      </c>
      <c r="Q71" s="15" t="e">
        <f>P71/#REF!</f>
        <v>#REF!</v>
      </c>
      <c r="R71" s="15">
        <v>0</v>
      </c>
      <c r="S71" s="15">
        <v>0</v>
      </c>
      <c r="T71" s="15">
        <v>5.3249999999999999E-2</v>
      </c>
      <c r="U71" s="15">
        <v>5.3249999999999999E-2</v>
      </c>
      <c r="V71" s="15">
        <v>0</v>
      </c>
      <c r="W71" s="15">
        <v>0</v>
      </c>
      <c r="X71" s="15">
        <v>2.9583333333333333E-2</v>
      </c>
      <c r="Y71" s="15">
        <v>2.9583333333333333E-2</v>
      </c>
      <c r="Z71" s="15">
        <v>0</v>
      </c>
      <c r="AA71" s="15">
        <v>0</v>
      </c>
      <c r="AB71" s="15">
        <v>0.11833333333333333</v>
      </c>
      <c r="AC71" s="8" t="e">
        <f t="shared" si="3"/>
        <v>#REF!</v>
      </c>
      <c r="AD71" s="8" t="e">
        <f t="shared" si="4"/>
        <v>#REF!</v>
      </c>
      <c r="AE71" s="8">
        <v>0.19923041268842548</v>
      </c>
    </row>
    <row r="72" spans="1:31" x14ac:dyDescent="0.25">
      <c r="A72" s="22">
        <f t="shared" si="5"/>
        <v>68</v>
      </c>
      <c r="B72" s="14">
        <v>2004</v>
      </c>
      <c r="C72" s="7">
        <v>34143013</v>
      </c>
      <c r="D72" s="7">
        <v>2917111000</v>
      </c>
      <c r="E72" s="7" t="s">
        <v>42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8">
        <v>0.19898453617064488</v>
      </c>
    </row>
    <row r="73" spans="1:31" x14ac:dyDescent="0.25">
      <c r="A73" s="22">
        <f t="shared" si="5"/>
        <v>69</v>
      </c>
      <c r="B73" s="14">
        <v>2004</v>
      </c>
      <c r="C73" s="7">
        <v>34242054</v>
      </c>
      <c r="D73" s="7">
        <v>2833220000</v>
      </c>
      <c r="E73" s="7" t="s">
        <v>63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8">
        <v>0.19884118053609517</v>
      </c>
    </row>
    <row r="74" spans="1:31" x14ac:dyDescent="0.25">
      <c r="A74" s="22">
        <f t="shared" si="5"/>
        <v>70</v>
      </c>
      <c r="B74" s="14">
        <v>2004</v>
      </c>
      <c r="C74" s="7">
        <v>34244049</v>
      </c>
      <c r="D74" s="7">
        <v>2835220000</v>
      </c>
      <c r="E74" s="7" t="s">
        <v>52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8">
        <v>0.1976052435934568</v>
      </c>
    </row>
    <row r="75" spans="1:31" x14ac:dyDescent="0.25">
      <c r="A75" s="22">
        <f t="shared" si="5"/>
        <v>71</v>
      </c>
      <c r="B75" s="14">
        <v>2004</v>
      </c>
      <c r="C75" s="7">
        <v>34211027</v>
      </c>
      <c r="D75" s="7">
        <v>2804300000</v>
      </c>
      <c r="E75" s="7" t="s">
        <v>62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8">
        <v>0.19595789498990973</v>
      </c>
    </row>
    <row r="76" spans="1:31" x14ac:dyDescent="0.25">
      <c r="A76" s="22">
        <f t="shared" si="5"/>
        <v>72</v>
      </c>
      <c r="B76" s="14">
        <v>2004</v>
      </c>
      <c r="C76" s="7">
        <v>34245037</v>
      </c>
      <c r="D76" s="7">
        <v>2836300000</v>
      </c>
      <c r="E76" s="7" t="s">
        <v>22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8">
        <v>0.19309976909780374</v>
      </c>
    </row>
    <row r="77" spans="1:31" x14ac:dyDescent="0.25">
      <c r="A77" s="22">
        <f t="shared" si="5"/>
        <v>73</v>
      </c>
      <c r="B77" s="14">
        <v>2004</v>
      </c>
      <c r="C77" s="7">
        <v>34242020</v>
      </c>
      <c r="D77" s="7">
        <v>2833110000</v>
      </c>
      <c r="E77" s="7" t="s">
        <v>69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>
        <v>0.18951941367292463</v>
      </c>
    </row>
    <row r="78" spans="1:31" x14ac:dyDescent="0.25">
      <c r="A78" s="22">
        <f t="shared" si="5"/>
        <v>74</v>
      </c>
      <c r="B78" s="14">
        <v>2004</v>
      </c>
      <c r="C78" s="7">
        <v>34282021</v>
      </c>
      <c r="D78" s="7">
        <v>2849200000</v>
      </c>
      <c r="E78" s="7" t="s">
        <v>45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8">
        <v>0.18090502196929351</v>
      </c>
    </row>
    <row r="79" spans="1:31" x14ac:dyDescent="0.25">
      <c r="A79" s="22">
        <f t="shared" si="5"/>
        <v>75</v>
      </c>
      <c r="B79" s="14">
        <v>2004</v>
      </c>
      <c r="C79" s="7">
        <v>34234043</v>
      </c>
      <c r="D79" s="7">
        <v>2816100000</v>
      </c>
      <c r="E79" s="7" t="s">
        <v>55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8">
        <v>0.17741312301405956</v>
      </c>
    </row>
    <row r="80" spans="1:31" x14ac:dyDescent="0.25">
      <c r="A80" s="22">
        <f t="shared" si="5"/>
        <v>76</v>
      </c>
      <c r="B80" s="14">
        <v>2004</v>
      </c>
      <c r="C80" s="7">
        <v>34245029</v>
      </c>
      <c r="D80" s="7">
        <v>2836400000</v>
      </c>
      <c r="E80" s="7" t="s">
        <v>88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8">
        <v>0.17413118281602297</v>
      </c>
    </row>
    <row r="81" spans="1:31" x14ac:dyDescent="0.25">
      <c r="A81" s="22">
        <f t="shared" si="5"/>
        <v>77</v>
      </c>
      <c r="B81" s="14">
        <v>2004</v>
      </c>
      <c r="C81" s="7">
        <v>34242046</v>
      </c>
      <c r="D81" s="7">
        <v>2833210000</v>
      </c>
      <c r="E81" s="7" t="s">
        <v>46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8">
        <v>0.16636896593693995</v>
      </c>
    </row>
    <row r="82" spans="1:31" x14ac:dyDescent="0.25">
      <c r="A82" s="22">
        <f t="shared" si="5"/>
        <v>78</v>
      </c>
      <c r="B82" s="14">
        <v>2004</v>
      </c>
      <c r="C82" s="7">
        <v>34244081</v>
      </c>
      <c r="D82" s="7">
        <v>2835310000</v>
      </c>
      <c r="E82" s="7" t="s">
        <v>10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8">
        <v>0.16014877521019594</v>
      </c>
    </row>
    <row r="83" spans="1:31" x14ac:dyDescent="0.25">
      <c r="A83" s="22">
        <f t="shared" si="5"/>
        <v>79</v>
      </c>
      <c r="B83" s="14">
        <v>2004</v>
      </c>
      <c r="C83" s="7">
        <v>41432012</v>
      </c>
      <c r="D83" s="7">
        <v>2818200000</v>
      </c>
      <c r="E83" s="7" t="s">
        <v>31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8">
        <v>0.15326270019077148</v>
      </c>
    </row>
    <row r="84" spans="1:31" x14ac:dyDescent="0.25">
      <c r="A84" s="22">
        <f t="shared" si="5"/>
        <v>80</v>
      </c>
      <c r="B84" s="14">
        <v>2004</v>
      </c>
      <c r="C84" s="7">
        <v>34231010</v>
      </c>
      <c r="D84" s="7">
        <v>2804701000</v>
      </c>
      <c r="E84" s="7" t="s">
        <v>107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8">
        <v>0.15250135884491511</v>
      </c>
    </row>
    <row r="85" spans="1:31" x14ac:dyDescent="0.25">
      <c r="A85" s="22">
        <f t="shared" si="5"/>
        <v>81</v>
      </c>
      <c r="B85" s="14">
        <v>2004</v>
      </c>
      <c r="C85" s="7">
        <v>34142025</v>
      </c>
      <c r="D85" s="7">
        <v>2916311000</v>
      </c>
      <c r="E85" s="7" t="s">
        <v>51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>
        <v>0.14980742793005314</v>
      </c>
    </row>
    <row r="86" spans="1:31" x14ac:dyDescent="0.25">
      <c r="A86" s="22">
        <f t="shared" si="5"/>
        <v>82</v>
      </c>
      <c r="B86" s="14">
        <v>2004</v>
      </c>
      <c r="C86" s="7">
        <v>34133051</v>
      </c>
      <c r="D86" s="7">
        <v>2905310000</v>
      </c>
      <c r="E86" s="7" t="s">
        <v>11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>
        <v>0.1493664243422945</v>
      </c>
    </row>
    <row r="87" spans="1:31" x14ac:dyDescent="0.25">
      <c r="A87" s="22">
        <f t="shared" si="5"/>
        <v>83</v>
      </c>
      <c r="B87" s="14">
        <v>2004</v>
      </c>
      <c r="C87" s="7">
        <v>34242101</v>
      </c>
      <c r="D87" s="7">
        <v>2833291000</v>
      </c>
      <c r="E87" s="7" t="s">
        <v>59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>
        <v>0.14758269326254131</v>
      </c>
    </row>
    <row r="88" spans="1:31" x14ac:dyDescent="0.25">
      <c r="A88" s="22">
        <f t="shared" si="5"/>
        <v>84</v>
      </c>
      <c r="B88" s="14">
        <v>2004</v>
      </c>
      <c r="C88" s="7">
        <v>34272026</v>
      </c>
      <c r="D88" s="7">
        <v>2839903000</v>
      </c>
      <c r="E88" s="7" t="s">
        <v>48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>
        <v>0.14286874769285834</v>
      </c>
    </row>
    <row r="89" spans="1:31" x14ac:dyDescent="0.25">
      <c r="A89" s="22">
        <f t="shared" si="5"/>
        <v>85</v>
      </c>
      <c r="B89" s="14">
        <v>2004</v>
      </c>
      <c r="C89" s="7">
        <v>34234035</v>
      </c>
      <c r="D89" s="7">
        <v>2818300000</v>
      </c>
      <c r="E89" s="7" t="s">
        <v>21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>
        <v>0.14217889147931603</v>
      </c>
    </row>
    <row r="90" spans="1:31" x14ac:dyDescent="0.25">
      <c r="A90" s="22">
        <f t="shared" si="5"/>
        <v>86</v>
      </c>
      <c r="B90" s="14">
        <v>2004</v>
      </c>
      <c r="C90" s="7">
        <v>34242178</v>
      </c>
      <c r="D90" s="7">
        <v>2833270000</v>
      </c>
      <c r="E90" s="7" t="s">
        <v>85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8">
        <v>0.14189344487998348</v>
      </c>
    </row>
    <row r="91" spans="1:31" x14ac:dyDescent="0.25">
      <c r="A91" s="22">
        <f t="shared" si="5"/>
        <v>87</v>
      </c>
      <c r="B91" s="14">
        <v>2004</v>
      </c>
      <c r="C91" s="7">
        <v>34245053</v>
      </c>
      <c r="D91" s="7">
        <v>2836991000</v>
      </c>
      <c r="E91" s="7" t="s">
        <v>56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>
        <v>0.13877865944024736</v>
      </c>
    </row>
    <row r="92" spans="1:31" x14ac:dyDescent="0.25">
      <c r="A92" s="22">
        <f t="shared" si="5"/>
        <v>88</v>
      </c>
      <c r="B92" s="14">
        <v>2004</v>
      </c>
      <c r="C92" s="7">
        <v>34244065</v>
      </c>
      <c r="D92" s="7">
        <v>2835240000</v>
      </c>
      <c r="E92" s="7" t="s">
        <v>60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>
        <v>0.13188197359384984</v>
      </c>
    </row>
    <row r="93" spans="1:31" x14ac:dyDescent="0.25">
      <c r="A93" s="22">
        <f t="shared" si="5"/>
        <v>89</v>
      </c>
      <c r="B93" s="14">
        <v>2004</v>
      </c>
      <c r="C93" s="7">
        <v>34241023</v>
      </c>
      <c r="D93" s="7">
        <v>2827310000</v>
      </c>
      <c r="E93" s="7" t="s">
        <v>89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>
        <v>0.12625994739527363</v>
      </c>
    </row>
    <row r="94" spans="1:31" x14ac:dyDescent="0.25">
      <c r="A94" s="22">
        <f t="shared" si="5"/>
        <v>90</v>
      </c>
      <c r="B94" s="14">
        <v>2004</v>
      </c>
      <c r="C94" s="7">
        <v>34169080</v>
      </c>
      <c r="D94" s="7">
        <v>2933610000</v>
      </c>
      <c r="E94" s="7" t="s">
        <v>96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>
        <v>0.12323430158074737</v>
      </c>
    </row>
    <row r="95" spans="1:31" x14ac:dyDescent="0.25">
      <c r="A95" s="22">
        <f t="shared" si="5"/>
        <v>91</v>
      </c>
      <c r="B95" s="14">
        <v>2004</v>
      </c>
      <c r="C95" s="7">
        <v>34144028</v>
      </c>
      <c r="D95" s="7">
        <v>2918140000</v>
      </c>
      <c r="E95" s="7" t="s">
        <v>32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>
        <v>0.12001064099104684</v>
      </c>
    </row>
    <row r="96" spans="1:31" x14ac:dyDescent="0.25">
      <c r="A96" s="22">
        <f t="shared" si="5"/>
        <v>92</v>
      </c>
      <c r="B96" s="14">
        <v>2004</v>
      </c>
      <c r="C96" s="7">
        <v>37420018</v>
      </c>
      <c r="D96" s="7">
        <v>2522100000</v>
      </c>
      <c r="E96" s="7" t="s">
        <v>72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>
        <v>0.11262858962828022</v>
      </c>
    </row>
    <row r="97" spans="1:31" x14ac:dyDescent="0.25">
      <c r="A97" s="22">
        <f t="shared" si="5"/>
        <v>93</v>
      </c>
      <c r="B97" s="14">
        <v>2004</v>
      </c>
      <c r="C97" s="7">
        <v>34143072</v>
      </c>
      <c r="D97" s="7">
        <v>2917394000</v>
      </c>
      <c r="E97" s="7" t="s">
        <v>97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8">
        <v>0.10983019703496175</v>
      </c>
    </row>
    <row r="98" spans="1:31" x14ac:dyDescent="0.25">
      <c r="A98" s="22">
        <f t="shared" si="5"/>
        <v>94</v>
      </c>
      <c r="B98" s="14">
        <v>2004</v>
      </c>
      <c r="C98" s="7">
        <v>34612072</v>
      </c>
      <c r="D98" s="7">
        <v>2835291000</v>
      </c>
      <c r="E98" s="7" t="s">
        <v>67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8">
        <v>0.10937527886230528</v>
      </c>
    </row>
    <row r="99" spans="1:31" x14ac:dyDescent="0.25">
      <c r="A99" s="22">
        <f t="shared" si="5"/>
        <v>95</v>
      </c>
      <c r="B99" s="14">
        <v>2004</v>
      </c>
      <c r="C99" s="7">
        <v>34272077</v>
      </c>
      <c r="D99" s="7">
        <v>2839110000</v>
      </c>
      <c r="E99" s="7" t="s">
        <v>90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8">
        <v>9.6999666242212623E-2</v>
      </c>
    </row>
    <row r="100" spans="1:31" x14ac:dyDescent="0.25">
      <c r="A100" s="22">
        <f t="shared" si="5"/>
        <v>96</v>
      </c>
      <c r="B100" s="14">
        <v>2004</v>
      </c>
      <c r="C100" s="7">
        <v>34144036</v>
      </c>
      <c r="D100" s="7">
        <v>2918111000</v>
      </c>
      <c r="E100" s="7" t="s">
        <v>49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>
        <v>8.9842734432448668E-2</v>
      </c>
    </row>
    <row r="101" spans="1:31" x14ac:dyDescent="0.25">
      <c r="A101" s="22">
        <f t="shared" si="5"/>
        <v>97</v>
      </c>
      <c r="B101" s="14">
        <v>2004</v>
      </c>
      <c r="C101" s="7">
        <v>34142033</v>
      </c>
      <c r="D101" s="7">
        <v>2916313000</v>
      </c>
      <c r="E101" s="7" t="s">
        <v>43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>
        <v>8.9200653233748303E-2</v>
      </c>
    </row>
    <row r="102" spans="1:31" x14ac:dyDescent="0.25">
      <c r="A102" s="22">
        <f t="shared" ref="A102:A104" si="6">A101+1</f>
        <v>98</v>
      </c>
      <c r="B102" s="14">
        <v>2004</v>
      </c>
      <c r="C102" s="7">
        <v>34132038</v>
      </c>
      <c r="D102" s="7">
        <v>2906210000</v>
      </c>
      <c r="E102" s="7" t="s">
        <v>54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8">
        <v>8.8624193278653646E-2</v>
      </c>
    </row>
    <row r="103" spans="1:31" x14ac:dyDescent="0.25">
      <c r="A103" s="22">
        <f t="shared" si="6"/>
        <v>99</v>
      </c>
      <c r="B103" s="14">
        <v>2004</v>
      </c>
      <c r="C103" s="7">
        <v>34143081</v>
      </c>
      <c r="D103" s="7">
        <v>2917193000</v>
      </c>
      <c r="E103" s="7" t="s">
        <v>58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8">
        <v>8.2450678015841092E-2</v>
      </c>
    </row>
    <row r="104" spans="1:31" x14ac:dyDescent="0.25">
      <c r="A104" s="23">
        <f t="shared" si="6"/>
        <v>100</v>
      </c>
      <c r="B104" s="17">
        <v>2004</v>
      </c>
      <c r="C104" s="9">
        <v>34144010</v>
      </c>
      <c r="D104" s="9">
        <v>2918120000</v>
      </c>
      <c r="E104" s="9" t="s">
        <v>91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10">
        <v>6.6382042653356607E-2</v>
      </c>
    </row>
  </sheetData>
  <sortState ref="A3:AE69">
    <sortCondition descending="1" ref="AE3:AE69"/>
  </sortState>
  <mergeCells count="1">
    <mergeCell ref="A2:A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6"/>
  <sheetViews>
    <sheetView workbookViewId="0">
      <selection activeCell="A4" sqref="A4:AE4"/>
    </sheetView>
  </sheetViews>
  <sheetFormatPr baseColWidth="10" defaultRowHeight="13.8" x14ac:dyDescent="0.25"/>
  <cols>
    <col min="1" max="1" width="11.44140625" style="3"/>
    <col min="2" max="2" width="11.5546875" style="2"/>
    <col min="3" max="3" width="14" style="2" customWidth="1"/>
    <col min="4" max="4" width="19.33203125" style="2" customWidth="1"/>
    <col min="5" max="5" width="41.5546875" style="2" bestFit="1" customWidth="1"/>
    <col min="6" max="6" width="13.33203125" style="2" hidden="1" customWidth="1"/>
    <col min="7" max="8" width="0" style="2" hidden="1" customWidth="1"/>
    <col min="9" max="9" width="11.88671875" style="2" hidden="1" customWidth="1"/>
    <col min="10" max="10" width="14.5546875" style="2" hidden="1" customWidth="1"/>
    <col min="11" max="11" width="11.88671875" style="2" hidden="1" customWidth="1"/>
    <col min="12" max="12" width="14.5546875" style="2" hidden="1" customWidth="1"/>
    <col min="13" max="13" width="11.88671875" style="2" hidden="1" customWidth="1"/>
    <col min="14" max="14" width="14.5546875" style="2" hidden="1" customWidth="1"/>
    <col min="15" max="15" width="11.88671875" style="2" hidden="1" customWidth="1"/>
    <col min="16" max="16" width="14.5546875" style="2" hidden="1" customWidth="1"/>
    <col min="17" max="17" width="12.44140625" style="2" hidden="1" customWidth="1"/>
    <col min="18" max="30" width="11.88671875" style="2" hidden="1" customWidth="1"/>
    <col min="31" max="31" width="11.88671875" style="2" bestFit="1" customWidth="1"/>
    <col min="32" max="16384" width="11.5546875" style="2"/>
  </cols>
  <sheetData>
    <row r="2" spans="1:31" s="1" customFormat="1" ht="33" customHeight="1" x14ac:dyDescent="0.3">
      <c r="A2" s="4" t="s">
        <v>147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4" spans="1:31" ht="16.2" x14ac:dyDescent="0.35">
      <c r="A4" s="27" t="s">
        <v>128</v>
      </c>
      <c r="B4" s="28" t="s">
        <v>127</v>
      </c>
      <c r="C4" s="28" t="s">
        <v>0</v>
      </c>
      <c r="D4" s="28" t="s">
        <v>1</v>
      </c>
      <c r="E4" s="28" t="s">
        <v>129</v>
      </c>
      <c r="F4" s="28" t="s">
        <v>115</v>
      </c>
      <c r="G4" s="28" t="s">
        <v>116</v>
      </c>
      <c r="H4" s="28" t="s">
        <v>2</v>
      </c>
      <c r="I4" s="28" t="s">
        <v>117</v>
      </c>
      <c r="J4" s="28" t="s">
        <v>108</v>
      </c>
      <c r="K4" s="28" t="s">
        <v>118</v>
      </c>
      <c r="L4" s="28" t="s">
        <v>109</v>
      </c>
      <c r="M4" s="28" t="s">
        <v>119</v>
      </c>
      <c r="N4" s="28" t="s">
        <v>110</v>
      </c>
      <c r="O4" s="28" t="s">
        <v>120</v>
      </c>
      <c r="P4" s="28" t="s">
        <v>111</v>
      </c>
      <c r="Q4" s="28" t="s">
        <v>121</v>
      </c>
      <c r="R4" s="28" t="s">
        <v>3</v>
      </c>
      <c r="S4" s="28" t="s">
        <v>4</v>
      </c>
      <c r="T4" s="28" t="s">
        <v>5</v>
      </c>
      <c r="U4" s="28" t="s">
        <v>122</v>
      </c>
      <c r="V4" s="28" t="s">
        <v>112</v>
      </c>
      <c r="W4" s="28" t="s">
        <v>113</v>
      </c>
      <c r="X4" s="28" t="s">
        <v>114</v>
      </c>
      <c r="Y4" s="28" t="s">
        <v>122</v>
      </c>
      <c r="Z4" s="28" t="s">
        <v>123</v>
      </c>
      <c r="AA4" s="28" t="s">
        <v>124</v>
      </c>
      <c r="AB4" s="28" t="s">
        <v>125</v>
      </c>
      <c r="AC4" s="28" t="s">
        <v>116</v>
      </c>
      <c r="AD4" s="28" t="s">
        <v>126</v>
      </c>
      <c r="AE4" s="28" t="s">
        <v>150</v>
      </c>
    </row>
    <row r="5" spans="1:31" ht="14.4" x14ac:dyDescent="0.3">
      <c r="A5" s="21">
        <v>1</v>
      </c>
      <c r="B5" s="11">
        <v>2005</v>
      </c>
      <c r="C5" s="5">
        <v>34611041</v>
      </c>
      <c r="D5" s="5">
        <v>2814100000</v>
      </c>
      <c r="E5" s="5" t="s">
        <v>9</v>
      </c>
      <c r="F5" s="11">
        <v>6</v>
      </c>
      <c r="G5" s="11">
        <v>0.6</v>
      </c>
      <c r="H5" s="11">
        <v>7</v>
      </c>
      <c r="I5" s="12">
        <v>4.2944785276073622E-2</v>
      </c>
      <c r="J5" s="12">
        <v>108651</v>
      </c>
      <c r="K5" s="12" t="e">
        <f>J5/#REF!</f>
        <v>#REF!</v>
      </c>
      <c r="L5" s="13"/>
      <c r="M5" s="12" t="e">
        <f>L5/#REF!</f>
        <v>#REF!</v>
      </c>
      <c r="N5" s="12">
        <v>73592744.599999994</v>
      </c>
      <c r="O5" s="12" t="e">
        <f>N5/#REF!</f>
        <v>#REF!</v>
      </c>
      <c r="P5" s="12">
        <v>53762898.880000003</v>
      </c>
      <c r="Q5" s="12" t="e">
        <f>P5/#REF!</f>
        <v>#REF!</v>
      </c>
      <c r="R5" s="12">
        <v>7.4166666666666672E-2</v>
      </c>
      <c r="S5" s="12">
        <v>0.44624999999999998</v>
      </c>
      <c r="T5" s="12">
        <v>0.24858</v>
      </c>
      <c r="U5" s="12">
        <v>0.76899666666666666</v>
      </c>
      <c r="V5" s="12">
        <v>0.37083333333333335</v>
      </c>
      <c r="W5" s="12">
        <v>0.24791666666666665</v>
      </c>
      <c r="X5" s="12">
        <v>0.1381</v>
      </c>
      <c r="Y5" s="12">
        <v>0.75685000000000002</v>
      </c>
      <c r="Z5" s="12">
        <v>0.7416666666666667</v>
      </c>
      <c r="AA5" s="12">
        <v>0.99166666666666659</v>
      </c>
      <c r="AB5" s="12">
        <v>0.5524</v>
      </c>
      <c r="AC5" s="6" t="e">
        <f t="shared" ref="AC5:AC36" si="0">(K5*0.5)+(M5*0.5)</f>
        <v>#REF!</v>
      </c>
      <c r="AD5" s="6" t="e">
        <f t="shared" ref="AD5:AD36" si="1">(O5*0.5)+(Q5*0.5)</f>
        <v>#REF!</v>
      </c>
      <c r="AE5" s="6">
        <v>0.50640307898622938</v>
      </c>
    </row>
    <row r="6" spans="1:31" x14ac:dyDescent="0.25">
      <c r="A6" s="22">
        <f>A5+1</f>
        <v>2</v>
      </c>
      <c r="B6" s="14">
        <v>2005</v>
      </c>
      <c r="C6" s="7">
        <v>34231061</v>
      </c>
      <c r="D6" s="7">
        <v>2801100000</v>
      </c>
      <c r="E6" s="7" t="s">
        <v>70</v>
      </c>
      <c r="F6" s="14">
        <v>8</v>
      </c>
      <c r="G6" s="14">
        <v>0.8</v>
      </c>
      <c r="H6" s="14">
        <v>10</v>
      </c>
      <c r="I6" s="15">
        <v>6.1349693251533742E-2</v>
      </c>
      <c r="J6" s="15">
        <v>13444583</v>
      </c>
      <c r="K6" s="15" t="e">
        <f>J6/#REF!</f>
        <v>#REF!</v>
      </c>
      <c r="L6" s="15">
        <v>20107620</v>
      </c>
      <c r="M6" s="15" t="e">
        <f>L6/#REF!</f>
        <v>#REF!</v>
      </c>
      <c r="N6" s="15">
        <v>14003.519999999999</v>
      </c>
      <c r="O6" s="15" t="e">
        <f>N6/#REF!</f>
        <v>#REF!</v>
      </c>
      <c r="P6" s="15">
        <v>4273178.9399999995</v>
      </c>
      <c r="Q6" s="15" t="e">
        <f>P6/#REF!</f>
        <v>#REF!</v>
      </c>
      <c r="R6" s="15">
        <v>7.166666666666667E-2</v>
      </c>
      <c r="S6" s="15">
        <v>0.44624999999999998</v>
      </c>
      <c r="T6" s="15">
        <v>0.21387</v>
      </c>
      <c r="U6" s="15">
        <v>0.7317866666666667</v>
      </c>
      <c r="V6" s="15">
        <v>0.35833333333333334</v>
      </c>
      <c r="W6" s="15">
        <v>0.24791666666666665</v>
      </c>
      <c r="X6" s="15">
        <v>0.11881666666666667</v>
      </c>
      <c r="Y6" s="15">
        <v>0.72506666666666664</v>
      </c>
      <c r="Z6" s="15">
        <v>0.71666666666666667</v>
      </c>
      <c r="AA6" s="15">
        <v>0.99166666666666659</v>
      </c>
      <c r="AB6" s="15">
        <v>0.47526666666666667</v>
      </c>
      <c r="AC6" s="8" t="e">
        <f t="shared" si="0"/>
        <v>#REF!</v>
      </c>
      <c r="AD6" s="8" t="e">
        <f t="shared" si="1"/>
        <v>#REF!</v>
      </c>
      <c r="AE6" s="8">
        <v>0.48634529263638698</v>
      </c>
    </row>
    <row r="7" spans="1:31" x14ac:dyDescent="0.25">
      <c r="A7" s="22">
        <f t="shared" ref="A7:A70" si="2">A6+1</f>
        <v>3</v>
      </c>
      <c r="B7" s="14">
        <v>2005</v>
      </c>
      <c r="C7" s="7">
        <v>34115061</v>
      </c>
      <c r="D7" s="7">
        <v>2903210000</v>
      </c>
      <c r="E7" s="7" t="s">
        <v>99</v>
      </c>
      <c r="F7" s="14">
        <v>10</v>
      </c>
      <c r="G7" s="14">
        <v>1</v>
      </c>
      <c r="H7" s="14">
        <v>43</v>
      </c>
      <c r="I7" s="15">
        <v>0.26380368098159507</v>
      </c>
      <c r="J7" s="15">
        <v>9526870.0610000025</v>
      </c>
      <c r="K7" s="15" t="e">
        <f>J7/#REF!</f>
        <v>#REF!</v>
      </c>
      <c r="L7" s="15">
        <v>141686367.44799998</v>
      </c>
      <c r="M7" s="15" t="e">
        <f>L7/#REF!</f>
        <v>#REF!</v>
      </c>
      <c r="N7" s="15">
        <v>293186.62</v>
      </c>
      <c r="O7" s="15" t="e">
        <f>N7/#REF!</f>
        <v>#REF!</v>
      </c>
      <c r="P7" s="15">
        <v>1619628.02</v>
      </c>
      <c r="Q7" s="15" t="e">
        <f>P7/#REF!</f>
        <v>#REF!</v>
      </c>
      <c r="R7" s="15">
        <v>7.166666666666667E-2</v>
      </c>
      <c r="S7" s="15">
        <v>0.28499999999999998</v>
      </c>
      <c r="T7" s="15">
        <v>7.8E-2</v>
      </c>
      <c r="U7" s="15">
        <v>0.43466666666666665</v>
      </c>
      <c r="V7" s="15">
        <v>0.35833333333333334</v>
      </c>
      <c r="W7" s="15">
        <v>0.15833333333333333</v>
      </c>
      <c r="X7" s="15">
        <v>4.3333333333333335E-2</v>
      </c>
      <c r="Y7" s="15">
        <v>0.55999999999999994</v>
      </c>
      <c r="Z7" s="15">
        <v>0.71666666666666667</v>
      </c>
      <c r="AA7" s="15">
        <v>0.6333333333333333</v>
      </c>
      <c r="AB7" s="15">
        <v>0.17333333333333334</v>
      </c>
      <c r="AC7" s="8" t="e">
        <f t="shared" si="0"/>
        <v>#REF!</v>
      </c>
      <c r="AD7" s="8" t="e">
        <f t="shared" si="1"/>
        <v>#REF!</v>
      </c>
      <c r="AE7" s="8">
        <v>0.4359213934035211</v>
      </c>
    </row>
    <row r="8" spans="1:31" x14ac:dyDescent="0.25">
      <c r="A8" s="22">
        <f t="shared" si="2"/>
        <v>4</v>
      </c>
      <c r="B8" s="14">
        <v>2005</v>
      </c>
      <c r="C8" s="7">
        <v>34211035</v>
      </c>
      <c r="D8" s="7">
        <v>2804400000</v>
      </c>
      <c r="E8" s="7" t="s">
        <v>44</v>
      </c>
      <c r="F8" s="14">
        <v>2</v>
      </c>
      <c r="G8" s="14">
        <v>0.2</v>
      </c>
      <c r="H8" s="14">
        <v>2</v>
      </c>
      <c r="I8" s="15">
        <v>1.2269938650306749E-2</v>
      </c>
      <c r="J8" s="15">
        <v>33.772999999999996</v>
      </c>
      <c r="K8" s="15" t="e">
        <f>J8/#REF!</f>
        <v>#REF!</v>
      </c>
      <c r="L8" s="15">
        <v>1700.3610000000001</v>
      </c>
      <c r="M8" s="15" t="e">
        <f>L8/#REF!</f>
        <v>#REF!</v>
      </c>
      <c r="N8" s="15">
        <v>966.36</v>
      </c>
      <c r="O8" s="15" t="e">
        <f>N8/#REF!</f>
        <v>#REF!</v>
      </c>
      <c r="P8" s="15">
        <v>4289127.99</v>
      </c>
      <c r="Q8" s="15" t="e">
        <f>P8/#REF!</f>
        <v>#REF!</v>
      </c>
      <c r="R8" s="15">
        <v>4.0833333333333333E-2</v>
      </c>
      <c r="S8" s="15">
        <v>0.41947499999999999</v>
      </c>
      <c r="T8" s="15">
        <v>0.35886000000000001</v>
      </c>
      <c r="U8" s="15">
        <v>0.81916833333333328</v>
      </c>
      <c r="V8" s="15">
        <v>0.20416666666666666</v>
      </c>
      <c r="W8" s="15">
        <v>0.23304166666666665</v>
      </c>
      <c r="X8" s="15">
        <v>0.19936666666666666</v>
      </c>
      <c r="Y8" s="15">
        <v>0.636575</v>
      </c>
      <c r="Z8" s="15">
        <v>0.40833333333333333</v>
      </c>
      <c r="AA8" s="15">
        <v>0.93216666666666659</v>
      </c>
      <c r="AB8" s="15">
        <v>0.79746666666666666</v>
      </c>
      <c r="AC8" s="8" t="e">
        <f t="shared" si="0"/>
        <v>#REF!</v>
      </c>
      <c r="AD8" s="8" t="e">
        <f t="shared" si="1"/>
        <v>#REF!</v>
      </c>
      <c r="AE8" s="8">
        <v>0.40155108883522012</v>
      </c>
    </row>
    <row r="9" spans="1:31" ht="14.4" x14ac:dyDescent="0.3">
      <c r="A9" s="22">
        <f t="shared" si="2"/>
        <v>5</v>
      </c>
      <c r="B9" s="14">
        <v>2005</v>
      </c>
      <c r="C9" s="7">
        <v>34114048</v>
      </c>
      <c r="D9" s="7">
        <v>2902200000</v>
      </c>
      <c r="E9" s="7" t="s">
        <v>93</v>
      </c>
      <c r="F9" s="14">
        <v>7</v>
      </c>
      <c r="G9" s="14">
        <v>0.7</v>
      </c>
      <c r="H9" s="14">
        <v>22</v>
      </c>
      <c r="I9" s="15">
        <v>0.13496932515337423</v>
      </c>
      <c r="J9" s="15">
        <v>92137609</v>
      </c>
      <c r="K9" s="15" t="e">
        <f>J9/#REF!</f>
        <v>#REF!</v>
      </c>
      <c r="L9" s="16"/>
      <c r="M9" s="15" t="e">
        <f>L9/#REF!</f>
        <v>#REF!</v>
      </c>
      <c r="N9" s="15">
        <v>89111016.420000002</v>
      </c>
      <c r="O9" s="15" t="e">
        <f>N9/#REF!</f>
        <v>#REF!</v>
      </c>
      <c r="P9" s="15">
        <v>2667.08</v>
      </c>
      <c r="Q9" s="15" t="e">
        <f>P9/#REF!</f>
        <v>#REF!</v>
      </c>
      <c r="R9" s="15">
        <v>3.833333333333333E-2</v>
      </c>
      <c r="S9" s="15">
        <v>0.25395000000000001</v>
      </c>
      <c r="T9" s="15">
        <v>0.39603300000000002</v>
      </c>
      <c r="U9" s="15">
        <v>0.68831633333333331</v>
      </c>
      <c r="V9" s="15">
        <v>0.19166666666666665</v>
      </c>
      <c r="W9" s="15">
        <v>0.14108333333333334</v>
      </c>
      <c r="X9" s="15">
        <v>0.22001833333333334</v>
      </c>
      <c r="Y9" s="15">
        <v>0.55276833333333331</v>
      </c>
      <c r="Z9" s="15">
        <v>0.3833333333333333</v>
      </c>
      <c r="AA9" s="15">
        <v>0.56433333333333335</v>
      </c>
      <c r="AB9" s="15">
        <v>0.88007333333333337</v>
      </c>
      <c r="AC9" s="8" t="e">
        <f t="shared" si="0"/>
        <v>#REF!</v>
      </c>
      <c r="AD9" s="8" t="e">
        <f t="shared" si="1"/>
        <v>#REF!</v>
      </c>
      <c r="AE9" s="8">
        <v>0.39869727231781732</v>
      </c>
    </row>
    <row r="10" spans="1:31" x14ac:dyDescent="0.25">
      <c r="A10" s="22">
        <f t="shared" si="2"/>
        <v>6</v>
      </c>
      <c r="B10" s="14">
        <v>2005</v>
      </c>
      <c r="C10" s="7">
        <v>34114030</v>
      </c>
      <c r="D10" s="7">
        <v>2902500000</v>
      </c>
      <c r="E10" s="7" t="s">
        <v>7</v>
      </c>
      <c r="F10" s="14">
        <v>1</v>
      </c>
      <c r="G10" s="14">
        <v>0.1</v>
      </c>
      <c r="H10" s="14">
        <v>1</v>
      </c>
      <c r="I10" s="15">
        <v>6.1349693251533744E-3</v>
      </c>
      <c r="J10" s="15">
        <v>6757107</v>
      </c>
      <c r="K10" s="15" t="e">
        <f>J10/#REF!</f>
        <v>#REF!</v>
      </c>
      <c r="L10" s="15">
        <v>8337095</v>
      </c>
      <c r="M10" s="15" t="e">
        <f>L10/#REF!</f>
        <v>#REF!</v>
      </c>
      <c r="N10" s="15">
        <v>1710571.3100000003</v>
      </c>
      <c r="O10" s="15" t="e">
        <f>N10/#REF!</f>
        <v>#REF!</v>
      </c>
      <c r="P10" s="15">
        <v>456000</v>
      </c>
      <c r="Q10" s="15" t="e">
        <f>P10/#REF!</f>
        <v>#REF!</v>
      </c>
      <c r="R10" s="15">
        <v>4.0833333333333333E-2</v>
      </c>
      <c r="S10" s="15">
        <v>0.41947499999999999</v>
      </c>
      <c r="T10" s="15">
        <v>0.32383875000000001</v>
      </c>
      <c r="U10" s="15">
        <v>0.78414708333333327</v>
      </c>
      <c r="V10" s="15">
        <v>0.20416666666666666</v>
      </c>
      <c r="W10" s="15">
        <v>0.23304166666666665</v>
      </c>
      <c r="X10" s="15">
        <v>0.17991041666666666</v>
      </c>
      <c r="Y10" s="15">
        <v>0.61711874999999994</v>
      </c>
      <c r="Z10" s="15">
        <v>0.40833333333333333</v>
      </c>
      <c r="AA10" s="15">
        <v>0.93216666666666659</v>
      </c>
      <c r="AB10" s="15">
        <v>0.71964166666666662</v>
      </c>
      <c r="AC10" s="8" t="e">
        <f t="shared" si="0"/>
        <v>#REF!</v>
      </c>
      <c r="AD10" s="8" t="e">
        <f t="shared" si="1"/>
        <v>#REF!</v>
      </c>
      <c r="AE10" s="8">
        <v>0.38048868931011787</v>
      </c>
    </row>
    <row r="11" spans="1:31" ht="14.4" x14ac:dyDescent="0.3">
      <c r="A11" s="22">
        <f t="shared" si="2"/>
        <v>7</v>
      </c>
      <c r="B11" s="14">
        <v>2005</v>
      </c>
      <c r="C11" s="7">
        <v>34233012</v>
      </c>
      <c r="D11" s="7">
        <v>2813100000</v>
      </c>
      <c r="E11" s="7" t="s">
        <v>34</v>
      </c>
      <c r="F11" s="14">
        <v>6</v>
      </c>
      <c r="G11" s="14">
        <v>0.6</v>
      </c>
      <c r="H11" s="14">
        <v>8</v>
      </c>
      <c r="I11" s="15">
        <v>4.9079754601226995E-2</v>
      </c>
      <c r="J11" s="15">
        <v>85703</v>
      </c>
      <c r="K11" s="15" t="e">
        <f>J11/#REF!</f>
        <v>#REF!</v>
      </c>
      <c r="L11" s="16"/>
      <c r="M11" s="15" t="e">
        <f>L11/#REF!</f>
        <v>#REF!</v>
      </c>
      <c r="N11" s="15">
        <v>601.88</v>
      </c>
      <c r="O11" s="15" t="e">
        <f>N11/#REF!</f>
        <v>#REF!</v>
      </c>
      <c r="P11" s="15">
        <v>3</v>
      </c>
      <c r="Q11" s="15" t="e">
        <f>P11/#REF!</f>
        <v>#REF!</v>
      </c>
      <c r="R11" s="15">
        <v>3.663333333333333E-2</v>
      </c>
      <c r="S11" s="15">
        <v>0.44624999999999998</v>
      </c>
      <c r="T11" s="15">
        <v>0.255</v>
      </c>
      <c r="U11" s="15">
        <v>0.73788333333333334</v>
      </c>
      <c r="V11" s="15">
        <v>0.18316666666666664</v>
      </c>
      <c r="W11" s="15">
        <v>0.24791666666666665</v>
      </c>
      <c r="X11" s="15">
        <v>0.14166666666666666</v>
      </c>
      <c r="Y11" s="15">
        <v>0.57274999999999987</v>
      </c>
      <c r="Z11" s="15">
        <v>0.36633333333333329</v>
      </c>
      <c r="AA11" s="15">
        <v>0.99166666666666659</v>
      </c>
      <c r="AB11" s="15">
        <v>0.56666666666666665</v>
      </c>
      <c r="AC11" s="8" t="e">
        <f t="shared" si="0"/>
        <v>#REF!</v>
      </c>
      <c r="AD11" s="8" t="e">
        <f t="shared" si="1"/>
        <v>#REF!</v>
      </c>
      <c r="AE11" s="8">
        <v>0.3797630214770471</v>
      </c>
    </row>
    <row r="12" spans="1:31" ht="14.4" x14ac:dyDescent="0.3">
      <c r="A12" s="22">
        <f t="shared" si="2"/>
        <v>8</v>
      </c>
      <c r="B12" s="14">
        <v>2005</v>
      </c>
      <c r="C12" s="7">
        <v>34252017</v>
      </c>
      <c r="D12" s="7">
        <v>2843210000</v>
      </c>
      <c r="E12" s="7" t="s">
        <v>73</v>
      </c>
      <c r="F12" s="14">
        <v>2</v>
      </c>
      <c r="G12" s="14">
        <v>0.2</v>
      </c>
      <c r="H12" s="14">
        <v>2</v>
      </c>
      <c r="I12" s="15">
        <v>1.2269938650306749E-2</v>
      </c>
      <c r="J12" s="15">
        <v>328490221</v>
      </c>
      <c r="K12" s="15" t="e">
        <f>J12/#REF!</f>
        <v>#REF!</v>
      </c>
      <c r="L12" s="16"/>
      <c r="M12" s="15" t="e">
        <f>L12/#REF!</f>
        <v>#REF!</v>
      </c>
      <c r="N12" s="15">
        <v>314645057.55000001</v>
      </c>
      <c r="O12" s="15" t="e">
        <f>N12/#REF!</f>
        <v>#REF!</v>
      </c>
      <c r="P12" s="15">
        <v>8042.6399999999994</v>
      </c>
      <c r="Q12" s="15" t="e">
        <f>P12/#REF!</f>
        <v>#REF!</v>
      </c>
      <c r="R12" s="15">
        <v>7.4166666666666672E-2</v>
      </c>
      <c r="S12" s="15">
        <v>0.20197499999999999</v>
      </c>
      <c r="T12" s="15">
        <v>7.8E-2</v>
      </c>
      <c r="U12" s="15">
        <v>0.35414166666666669</v>
      </c>
      <c r="V12" s="15">
        <v>0.37083333333333335</v>
      </c>
      <c r="W12" s="15">
        <v>0.11220833333333333</v>
      </c>
      <c r="X12" s="15">
        <v>4.3333333333333335E-2</v>
      </c>
      <c r="Y12" s="15">
        <v>0.52637500000000004</v>
      </c>
      <c r="Z12" s="15">
        <v>0.7416666666666667</v>
      </c>
      <c r="AA12" s="15">
        <v>0.44883333333333331</v>
      </c>
      <c r="AB12" s="15">
        <v>0.17333333333333334</v>
      </c>
      <c r="AC12" s="8" t="e">
        <f t="shared" si="0"/>
        <v>#REF!</v>
      </c>
      <c r="AD12" s="8" t="e">
        <f t="shared" si="1"/>
        <v>#REF!</v>
      </c>
      <c r="AE12" s="8">
        <v>0.37963690935321254</v>
      </c>
    </row>
    <row r="13" spans="1:31" x14ac:dyDescent="0.25">
      <c r="A13" s="22">
        <f t="shared" si="2"/>
        <v>9</v>
      </c>
      <c r="B13" s="14">
        <v>2005</v>
      </c>
      <c r="C13" s="7">
        <v>34171068</v>
      </c>
      <c r="D13" s="7">
        <v>2910200000</v>
      </c>
      <c r="E13" s="7" t="s">
        <v>130</v>
      </c>
      <c r="F13" s="14">
        <v>7</v>
      </c>
      <c r="G13" s="14">
        <v>0.7</v>
      </c>
      <c r="H13" s="14">
        <v>11</v>
      </c>
      <c r="I13" s="15">
        <v>6.7484662576687116E-2</v>
      </c>
      <c r="J13" s="15">
        <v>759655</v>
      </c>
      <c r="K13" s="15" t="e">
        <f>J13/#REF!</f>
        <v>#REF!</v>
      </c>
      <c r="L13" s="15">
        <v>2215225</v>
      </c>
      <c r="M13" s="15" t="e">
        <f>L13/#REF!</f>
        <v>#REF!</v>
      </c>
      <c r="N13" s="15">
        <v>1171492.0899999999</v>
      </c>
      <c r="O13" s="15" t="e">
        <f>N13/#REF!</f>
        <v>#REF!</v>
      </c>
      <c r="P13" s="15">
        <v>45000</v>
      </c>
      <c r="Q13" s="15" t="e">
        <f>P13/#REF!</f>
        <v>#REF!</v>
      </c>
      <c r="R13" s="15">
        <v>3.6333333333333329E-2</v>
      </c>
      <c r="S13" s="15">
        <v>0.44624999999999998</v>
      </c>
      <c r="T13" s="15">
        <v>0.17111625</v>
      </c>
      <c r="U13" s="15">
        <v>0.65369958333333333</v>
      </c>
      <c r="V13" s="15">
        <v>0.18166666666666664</v>
      </c>
      <c r="W13" s="15">
        <v>0.24791666666666665</v>
      </c>
      <c r="X13" s="15">
        <v>9.5064583333333327E-2</v>
      </c>
      <c r="Y13" s="15">
        <v>0.52464791666666666</v>
      </c>
      <c r="Z13" s="15">
        <v>0.36333333333333329</v>
      </c>
      <c r="AA13" s="15">
        <v>0.99166666666666659</v>
      </c>
      <c r="AB13" s="15">
        <v>0.38025833333333331</v>
      </c>
      <c r="AC13" s="8" t="e">
        <f t="shared" si="0"/>
        <v>#REF!</v>
      </c>
      <c r="AD13" s="8" t="e">
        <f t="shared" si="1"/>
        <v>#REF!</v>
      </c>
      <c r="AE13" s="8">
        <v>0.37849520980226226</v>
      </c>
    </row>
    <row r="14" spans="1:31" x14ac:dyDescent="0.25">
      <c r="A14" s="22">
        <f t="shared" si="2"/>
        <v>10</v>
      </c>
      <c r="B14" s="14">
        <v>2005</v>
      </c>
      <c r="C14" s="7">
        <v>34231028</v>
      </c>
      <c r="D14" s="7">
        <v>2805120000</v>
      </c>
      <c r="E14" s="7" t="s">
        <v>103</v>
      </c>
      <c r="F14" s="14">
        <v>4</v>
      </c>
      <c r="G14" s="14">
        <v>0.4</v>
      </c>
      <c r="H14" s="14">
        <v>5</v>
      </c>
      <c r="I14" s="15">
        <v>3.0674846625766871E-2</v>
      </c>
      <c r="J14" s="15">
        <v>75271.382099999988</v>
      </c>
      <c r="K14" s="15" t="e">
        <f>J14/#REF!</f>
        <v>#REF!</v>
      </c>
      <c r="L14" s="15">
        <v>79888.915799999988</v>
      </c>
      <c r="M14" s="15" t="e">
        <f>L14/#REF!</f>
        <v>#REF!</v>
      </c>
      <c r="N14" s="15">
        <v>95.210000000000008</v>
      </c>
      <c r="O14" s="15" t="e">
        <f>N14/#REF!</f>
        <v>#REF!</v>
      </c>
      <c r="P14" s="15">
        <v>11629.07</v>
      </c>
      <c r="Q14" s="15" t="e">
        <f>P14/#REF!</f>
        <v>#REF!</v>
      </c>
      <c r="R14" s="15">
        <v>7.4166666666666672E-2</v>
      </c>
      <c r="S14" s="15">
        <v>0.28499999999999998</v>
      </c>
      <c r="T14" s="15">
        <v>0</v>
      </c>
      <c r="U14" s="15">
        <v>0.35916666666666663</v>
      </c>
      <c r="V14" s="15">
        <v>0.37083333333333335</v>
      </c>
      <c r="W14" s="15">
        <v>0.15833333333333333</v>
      </c>
      <c r="X14" s="15">
        <v>0</v>
      </c>
      <c r="Y14" s="15">
        <v>0.52916666666666667</v>
      </c>
      <c r="Z14" s="15">
        <v>0.7416666666666667</v>
      </c>
      <c r="AA14" s="15">
        <v>0.6333333333333333</v>
      </c>
      <c r="AB14" s="15">
        <v>0</v>
      </c>
      <c r="AC14" s="8" t="e">
        <f t="shared" si="0"/>
        <v>#REF!</v>
      </c>
      <c r="AD14" s="8" t="e">
        <f t="shared" si="1"/>
        <v>#REF!</v>
      </c>
      <c r="AE14" s="8">
        <v>0.36834414075241761</v>
      </c>
    </row>
    <row r="15" spans="1:31" x14ac:dyDescent="0.25">
      <c r="A15" s="22">
        <f t="shared" si="2"/>
        <v>11</v>
      </c>
      <c r="B15" s="14">
        <v>2005</v>
      </c>
      <c r="C15" s="7">
        <v>34114072</v>
      </c>
      <c r="D15" s="7">
        <v>2707200000</v>
      </c>
      <c r="E15" s="7" t="s">
        <v>135</v>
      </c>
      <c r="F15" s="14">
        <v>8</v>
      </c>
      <c r="G15" s="14">
        <v>0.8</v>
      </c>
      <c r="H15" s="14">
        <v>16</v>
      </c>
      <c r="I15" s="15">
        <v>9.815950920245399E-2</v>
      </c>
      <c r="J15" s="15">
        <v>23451685</v>
      </c>
      <c r="K15" s="15" t="e">
        <f>J15/#REF!</f>
        <v>#REF!</v>
      </c>
      <c r="L15" s="15">
        <v>26524744</v>
      </c>
      <c r="M15" s="15" t="e">
        <f>L15/#REF!</f>
        <v>#REF!</v>
      </c>
      <c r="N15" s="15">
        <v>3829450.3300000005</v>
      </c>
      <c r="O15" s="15" t="e">
        <f>N15/#REF!</f>
        <v>#REF!</v>
      </c>
      <c r="P15" s="15">
        <v>1044310.46</v>
      </c>
      <c r="Q15" s="15" t="e">
        <f>P15/#REF!</f>
        <v>#REF!</v>
      </c>
      <c r="R15" s="15">
        <v>4.0833333333333333E-2</v>
      </c>
      <c r="S15" s="15">
        <v>0.28499999999999998</v>
      </c>
      <c r="T15" s="15">
        <v>0.21322199999999999</v>
      </c>
      <c r="U15" s="15">
        <v>0.53905533333333333</v>
      </c>
      <c r="V15" s="15">
        <v>0.20416666666666666</v>
      </c>
      <c r="W15" s="15">
        <v>0.15833333333333333</v>
      </c>
      <c r="X15" s="15">
        <v>0.11845666666666667</v>
      </c>
      <c r="Y15" s="15">
        <v>0.48095666666666664</v>
      </c>
      <c r="Z15" s="15">
        <v>0.40833333333333333</v>
      </c>
      <c r="AA15" s="15">
        <v>0.6333333333333333</v>
      </c>
      <c r="AB15" s="15">
        <v>0.47382666666666667</v>
      </c>
      <c r="AC15" s="8" t="e">
        <f t="shared" si="0"/>
        <v>#REF!</v>
      </c>
      <c r="AD15" s="8" t="e">
        <f t="shared" si="1"/>
        <v>#REF!</v>
      </c>
      <c r="AE15" s="8">
        <v>0.36173525847433052</v>
      </c>
    </row>
    <row r="16" spans="1:31" ht="14.4" x14ac:dyDescent="0.3">
      <c r="A16" s="22">
        <f t="shared" si="2"/>
        <v>12</v>
      </c>
      <c r="B16" s="14">
        <v>2005</v>
      </c>
      <c r="C16" s="7">
        <v>34242135</v>
      </c>
      <c r="D16" s="7">
        <v>2830101000</v>
      </c>
      <c r="E16" s="7" t="s">
        <v>77</v>
      </c>
      <c r="F16" s="14">
        <v>2</v>
      </c>
      <c r="G16" s="14">
        <v>0.2</v>
      </c>
      <c r="H16" s="14">
        <v>4</v>
      </c>
      <c r="I16" s="15">
        <v>2.4539877300613498E-2</v>
      </c>
      <c r="J16" s="15">
        <v>31296</v>
      </c>
      <c r="K16" s="15" t="e">
        <f>J16/#REF!</f>
        <v>#REF!</v>
      </c>
      <c r="L16" s="16"/>
      <c r="M16" s="15" t="e">
        <f>L16/#REF!</f>
        <v>#REF!</v>
      </c>
      <c r="N16" s="15">
        <v>1645257.64</v>
      </c>
      <c r="O16" s="15" t="e">
        <f>N16/#REF!</f>
        <v>#REF!</v>
      </c>
      <c r="P16" s="15">
        <v>10197.6</v>
      </c>
      <c r="Q16" s="15" t="e">
        <f>P16/#REF!</f>
        <v>#REF!</v>
      </c>
      <c r="R16" s="15">
        <v>3.833333333333333E-2</v>
      </c>
      <c r="S16" s="15">
        <v>0.3075</v>
      </c>
      <c r="T16" s="15">
        <v>0.29322857142857145</v>
      </c>
      <c r="U16" s="15">
        <v>0.63906190476190483</v>
      </c>
      <c r="V16" s="15">
        <v>0.19166666666666665</v>
      </c>
      <c r="W16" s="15">
        <v>0.17083333333333334</v>
      </c>
      <c r="X16" s="15">
        <v>0.16290476190476191</v>
      </c>
      <c r="Y16" s="15">
        <v>0.52540476190476193</v>
      </c>
      <c r="Z16" s="15">
        <v>0.3833333333333333</v>
      </c>
      <c r="AA16" s="15">
        <v>0.68333333333333335</v>
      </c>
      <c r="AB16" s="15">
        <v>0.65161904761904765</v>
      </c>
      <c r="AC16" s="8" t="e">
        <f t="shared" si="0"/>
        <v>#REF!</v>
      </c>
      <c r="AD16" s="8" t="e">
        <f t="shared" si="1"/>
        <v>#REF!</v>
      </c>
      <c r="AE16" s="8">
        <v>0.359312763566147</v>
      </c>
    </row>
    <row r="17" spans="1:31" ht="14.4" x14ac:dyDescent="0.3">
      <c r="A17" s="22">
        <f t="shared" si="2"/>
        <v>13</v>
      </c>
      <c r="B17" s="14">
        <v>2005</v>
      </c>
      <c r="C17" s="7">
        <v>34162034</v>
      </c>
      <c r="D17" s="7">
        <v>2931001000</v>
      </c>
      <c r="E17" s="7" t="s">
        <v>136</v>
      </c>
      <c r="F17" s="14">
        <v>4</v>
      </c>
      <c r="G17" s="14">
        <v>0.4</v>
      </c>
      <c r="H17" s="14">
        <v>7</v>
      </c>
      <c r="I17" s="15">
        <v>4.2944785276073622E-2</v>
      </c>
      <c r="J17" s="15">
        <v>12785649</v>
      </c>
      <c r="K17" s="15" t="e">
        <f>J17/#REF!</f>
        <v>#REF!</v>
      </c>
      <c r="L17" s="16"/>
      <c r="M17" s="15" t="e">
        <f>L17/#REF!</f>
        <v>#REF!</v>
      </c>
      <c r="N17" s="15">
        <v>13849429</v>
      </c>
      <c r="O17" s="15" t="e">
        <f>N17/#REF!</f>
        <v>#REF!</v>
      </c>
      <c r="P17" s="15">
        <v>61762</v>
      </c>
      <c r="Q17" s="15" t="e">
        <f>P17/#REF!</f>
        <v>#REF!</v>
      </c>
      <c r="R17" s="15">
        <v>4.0833333333333333E-2</v>
      </c>
      <c r="S17" s="15">
        <v>0.25395000000000001</v>
      </c>
      <c r="T17" s="15">
        <v>0.28336714285714293</v>
      </c>
      <c r="U17" s="15">
        <v>0.57815047619047633</v>
      </c>
      <c r="V17" s="15">
        <v>0.20416666666666666</v>
      </c>
      <c r="W17" s="15">
        <v>0.14108333333333334</v>
      </c>
      <c r="X17" s="15">
        <v>0.1574261904761905</v>
      </c>
      <c r="Y17" s="15">
        <v>0.5026761904761905</v>
      </c>
      <c r="Z17" s="15">
        <v>0.40833333333333333</v>
      </c>
      <c r="AA17" s="15">
        <v>0.56433333333333335</v>
      </c>
      <c r="AB17" s="15">
        <v>0.62970476190476199</v>
      </c>
      <c r="AC17" s="8" t="e">
        <f t="shared" si="0"/>
        <v>#REF!</v>
      </c>
      <c r="AD17" s="8" t="e">
        <f t="shared" si="1"/>
        <v>#REF!</v>
      </c>
      <c r="AE17" s="8">
        <v>0.3501487456007335</v>
      </c>
    </row>
    <row r="18" spans="1:31" x14ac:dyDescent="0.25">
      <c r="A18" s="22">
        <f t="shared" si="2"/>
        <v>14</v>
      </c>
      <c r="B18" s="14">
        <v>2005</v>
      </c>
      <c r="C18" s="7">
        <v>34172048</v>
      </c>
      <c r="D18" s="7">
        <v>2912193000</v>
      </c>
      <c r="E18" s="7" t="s">
        <v>47</v>
      </c>
      <c r="F18" s="14">
        <v>5</v>
      </c>
      <c r="G18" s="14">
        <v>0.5</v>
      </c>
      <c r="H18" s="14">
        <v>8</v>
      </c>
      <c r="I18" s="15">
        <v>4.9079754601226995E-2</v>
      </c>
      <c r="J18" s="15">
        <v>851.03300000000002</v>
      </c>
      <c r="K18" s="15" t="e">
        <f>J18/#REF!</f>
        <v>#REF!</v>
      </c>
      <c r="L18" s="15">
        <v>9062.6839999999993</v>
      </c>
      <c r="M18" s="15" t="e">
        <f>L18/#REF!</f>
        <v>#REF!</v>
      </c>
      <c r="N18" s="15">
        <v>1197549.5900000005</v>
      </c>
      <c r="O18" s="15" t="e">
        <f>N18/#REF!</f>
        <v>#REF!</v>
      </c>
      <c r="P18" s="15">
        <v>13311784.720000001</v>
      </c>
      <c r="Q18" s="15" t="e">
        <f>P18/#REF!</f>
        <v>#REF!</v>
      </c>
      <c r="R18" s="15">
        <v>3.833333333333333E-2</v>
      </c>
      <c r="S18" s="15">
        <v>0.25395000000000001</v>
      </c>
      <c r="T18" s="15">
        <v>0.28500000000000003</v>
      </c>
      <c r="U18" s="15">
        <v>0.57728333333333337</v>
      </c>
      <c r="V18" s="15">
        <v>0.19166666666666665</v>
      </c>
      <c r="W18" s="15">
        <v>0.14108333333333334</v>
      </c>
      <c r="X18" s="15">
        <v>0.15833333333333335</v>
      </c>
      <c r="Y18" s="15">
        <v>0.49108333333333332</v>
      </c>
      <c r="Z18" s="15">
        <v>0.3833333333333333</v>
      </c>
      <c r="AA18" s="15">
        <v>0.56433333333333335</v>
      </c>
      <c r="AB18" s="15">
        <v>0.63333333333333341</v>
      </c>
      <c r="AC18" s="8" t="e">
        <f t="shared" si="0"/>
        <v>#REF!</v>
      </c>
      <c r="AD18" s="8" t="e">
        <f t="shared" si="1"/>
        <v>#REF!</v>
      </c>
      <c r="AE18" s="8">
        <v>0.34824247000171554</v>
      </c>
    </row>
    <row r="19" spans="1:31" ht="14.4" x14ac:dyDescent="0.3">
      <c r="A19" s="22">
        <f t="shared" si="2"/>
        <v>15</v>
      </c>
      <c r="B19" s="14">
        <v>2005</v>
      </c>
      <c r="C19" s="7">
        <v>34173028</v>
      </c>
      <c r="D19" s="7">
        <v>2914120000</v>
      </c>
      <c r="E19" s="7" t="s">
        <v>104</v>
      </c>
      <c r="F19" s="14">
        <v>3</v>
      </c>
      <c r="G19" s="14">
        <v>0.3</v>
      </c>
      <c r="H19" s="14">
        <v>3</v>
      </c>
      <c r="I19" s="15">
        <v>1.8404907975460124E-2</v>
      </c>
      <c r="J19" s="15">
        <v>14794508</v>
      </c>
      <c r="K19" s="15" t="e">
        <f>J19/#REF!</f>
        <v>#REF!</v>
      </c>
      <c r="L19" s="16"/>
      <c r="M19" s="15" t="e">
        <f>L19/#REF!</f>
        <v>#REF!</v>
      </c>
      <c r="N19" s="15">
        <v>5568963.1200000001</v>
      </c>
      <c r="O19" s="15" t="e">
        <f>N19/#REF!</f>
        <v>#REF!</v>
      </c>
      <c r="P19" s="15">
        <v>1.4</v>
      </c>
      <c r="Q19" s="15" t="e">
        <f>P19/#REF!</f>
        <v>#REF!</v>
      </c>
      <c r="R19" s="15">
        <v>3.833333333333333E-2</v>
      </c>
      <c r="S19" s="15">
        <v>0.25395000000000001</v>
      </c>
      <c r="T19" s="15">
        <v>0.28500000000000003</v>
      </c>
      <c r="U19" s="15">
        <v>0.57728333333333337</v>
      </c>
      <c r="V19" s="15">
        <v>0.19166666666666665</v>
      </c>
      <c r="W19" s="15">
        <v>0.14108333333333334</v>
      </c>
      <c r="X19" s="15">
        <v>0.15833333333333335</v>
      </c>
      <c r="Y19" s="15">
        <v>0.49108333333333332</v>
      </c>
      <c r="Z19" s="15">
        <v>0.3833333333333333</v>
      </c>
      <c r="AA19" s="15">
        <v>0.56433333333333335</v>
      </c>
      <c r="AB19" s="15">
        <v>0.63333333333333341</v>
      </c>
      <c r="AC19" s="8" t="e">
        <f t="shared" si="0"/>
        <v>#REF!</v>
      </c>
      <c r="AD19" s="8" t="e">
        <f t="shared" si="1"/>
        <v>#REF!</v>
      </c>
      <c r="AE19" s="8">
        <v>0.34689723291418817</v>
      </c>
    </row>
    <row r="20" spans="1:31" ht="14.4" x14ac:dyDescent="0.3">
      <c r="A20" s="22">
        <f t="shared" si="2"/>
        <v>16</v>
      </c>
      <c r="B20" s="14">
        <v>2005</v>
      </c>
      <c r="C20" s="7">
        <v>34211019</v>
      </c>
      <c r="D20" s="7">
        <v>2804100000</v>
      </c>
      <c r="E20" s="7" t="s">
        <v>81</v>
      </c>
      <c r="F20" s="14">
        <v>10</v>
      </c>
      <c r="G20" s="14">
        <v>1</v>
      </c>
      <c r="H20" s="14">
        <v>40</v>
      </c>
      <c r="I20" s="15">
        <v>0.24539877300613497</v>
      </c>
      <c r="J20" s="15">
        <v>97314732</v>
      </c>
      <c r="K20" s="15" t="e">
        <f>J20/#REF!</f>
        <v>#REF!</v>
      </c>
      <c r="L20" s="16"/>
      <c r="M20" s="15" t="e">
        <f>L20/#REF!</f>
        <v>#REF!</v>
      </c>
      <c r="N20" s="15">
        <v>13559320.25</v>
      </c>
      <c r="O20" s="15" t="e">
        <f>N20/#REF!</f>
        <v>#REF!</v>
      </c>
      <c r="P20" s="15">
        <v>114399226.91000003</v>
      </c>
      <c r="Q20" s="15" t="e">
        <f>P20/#REF!</f>
        <v>#REF!</v>
      </c>
      <c r="R20" s="15">
        <v>3.833333333333333E-2</v>
      </c>
      <c r="S20" s="15">
        <v>0.28499999999999998</v>
      </c>
      <c r="T20" s="15">
        <v>0</v>
      </c>
      <c r="U20" s="15">
        <v>0.32333333333333331</v>
      </c>
      <c r="V20" s="15">
        <v>0.19166666666666665</v>
      </c>
      <c r="W20" s="15">
        <v>0.15833333333333333</v>
      </c>
      <c r="X20" s="15">
        <v>0</v>
      </c>
      <c r="Y20" s="15">
        <v>0.35</v>
      </c>
      <c r="Z20" s="15">
        <v>0.3833333333333333</v>
      </c>
      <c r="AA20" s="15">
        <v>0.6333333333333333</v>
      </c>
      <c r="AB20" s="15">
        <v>0</v>
      </c>
      <c r="AC20" s="8" t="e">
        <f t="shared" si="0"/>
        <v>#REF!</v>
      </c>
      <c r="AD20" s="8" t="e">
        <f t="shared" si="1"/>
        <v>#REF!</v>
      </c>
      <c r="AE20" s="8">
        <v>0.34656886906179352</v>
      </c>
    </row>
    <row r="21" spans="1:31" x14ac:dyDescent="0.25">
      <c r="A21" s="22">
        <f t="shared" si="2"/>
        <v>17</v>
      </c>
      <c r="B21" s="14">
        <v>2005</v>
      </c>
      <c r="C21" s="7">
        <v>34132011</v>
      </c>
      <c r="D21" s="7">
        <v>2905110000</v>
      </c>
      <c r="E21" s="7" t="s">
        <v>17</v>
      </c>
      <c r="F21" s="14">
        <v>9</v>
      </c>
      <c r="G21" s="14">
        <v>0.9</v>
      </c>
      <c r="H21" s="14">
        <v>17</v>
      </c>
      <c r="I21" s="15">
        <v>0.10429447852760736</v>
      </c>
      <c r="J21" s="15">
        <v>95458378</v>
      </c>
      <c r="K21" s="15" t="e">
        <f>J21/#REF!</f>
        <v>#REF!</v>
      </c>
      <c r="L21" s="15">
        <v>22130125</v>
      </c>
      <c r="M21" s="15" t="e">
        <f>L21/#REF!</f>
        <v>#REF!</v>
      </c>
      <c r="N21" s="15">
        <v>79663267.979999989</v>
      </c>
      <c r="O21" s="15" t="e">
        <f>N21/#REF!</f>
        <v>#REF!</v>
      </c>
      <c r="P21" s="15">
        <v>1532825</v>
      </c>
      <c r="Q21" s="15" t="e">
        <f>P21/#REF!</f>
        <v>#REF!</v>
      </c>
      <c r="R21" s="15">
        <v>3.833333333333333E-2</v>
      </c>
      <c r="S21" s="15">
        <v>0.28499999999999998</v>
      </c>
      <c r="T21" s="15">
        <v>9.5250000000000001E-2</v>
      </c>
      <c r="U21" s="15">
        <v>0.41858333333333331</v>
      </c>
      <c r="V21" s="15">
        <v>0.19166666666666665</v>
      </c>
      <c r="W21" s="15">
        <v>0.15833333333333333</v>
      </c>
      <c r="X21" s="15">
        <v>5.2916666666666667E-2</v>
      </c>
      <c r="Y21" s="15">
        <v>0.40291666666666665</v>
      </c>
      <c r="Z21" s="15">
        <v>0.3833333333333333</v>
      </c>
      <c r="AA21" s="15">
        <v>0.6333333333333333</v>
      </c>
      <c r="AB21" s="15">
        <v>0.21166666666666667</v>
      </c>
      <c r="AC21" s="8" t="e">
        <f t="shared" si="0"/>
        <v>#REF!</v>
      </c>
      <c r="AD21" s="8" t="e">
        <f t="shared" si="1"/>
        <v>#REF!</v>
      </c>
      <c r="AE21" s="8">
        <v>0.34295342887531532</v>
      </c>
    </row>
    <row r="22" spans="1:31" ht="14.4" x14ac:dyDescent="0.3">
      <c r="A22" s="22">
        <f t="shared" si="2"/>
        <v>18</v>
      </c>
      <c r="B22" s="14">
        <v>2005</v>
      </c>
      <c r="C22" s="7">
        <v>34112045</v>
      </c>
      <c r="D22" s="7">
        <v>2901220000</v>
      </c>
      <c r="E22" s="7" t="s">
        <v>68</v>
      </c>
      <c r="F22" s="14">
        <v>1</v>
      </c>
      <c r="G22" s="14">
        <v>0.1</v>
      </c>
      <c r="H22" s="14">
        <v>1</v>
      </c>
      <c r="I22" s="15">
        <v>6.1349693251533744E-3</v>
      </c>
      <c r="J22" s="15">
        <v>0.439</v>
      </c>
      <c r="K22" s="15" t="e">
        <f>J22/#REF!</f>
        <v>#REF!</v>
      </c>
      <c r="L22" s="16"/>
      <c r="M22" s="15" t="e">
        <f>L22/#REF!</f>
        <v>#REF!</v>
      </c>
      <c r="N22" s="15">
        <v>12027102.019999998</v>
      </c>
      <c r="O22" s="15" t="e">
        <f>N22/#REF!</f>
        <v>#REF!</v>
      </c>
      <c r="P22" s="15">
        <v>34195</v>
      </c>
      <c r="Q22" s="15" t="e">
        <f>P22/#REF!</f>
        <v>#REF!</v>
      </c>
      <c r="R22" s="15">
        <v>4.0833333333333333E-2</v>
      </c>
      <c r="S22" s="15">
        <v>0.3075</v>
      </c>
      <c r="T22" s="15">
        <v>0.20452800000000002</v>
      </c>
      <c r="U22" s="15">
        <v>0.55286133333333332</v>
      </c>
      <c r="V22" s="15">
        <v>0.20416666666666666</v>
      </c>
      <c r="W22" s="15">
        <v>0.17083333333333334</v>
      </c>
      <c r="X22" s="15">
        <v>0.11362666666666667</v>
      </c>
      <c r="Y22" s="15">
        <v>0.48862666666666665</v>
      </c>
      <c r="Z22" s="15">
        <v>0.40833333333333333</v>
      </c>
      <c r="AA22" s="15">
        <v>0.68333333333333335</v>
      </c>
      <c r="AB22" s="15">
        <v>0.45450666666666667</v>
      </c>
      <c r="AC22" s="8" t="e">
        <f t="shared" si="0"/>
        <v>#REF!</v>
      </c>
      <c r="AD22" s="8" t="e">
        <f t="shared" si="1"/>
        <v>#REF!</v>
      </c>
      <c r="AE22" s="8">
        <v>0.33781333061476426</v>
      </c>
    </row>
    <row r="23" spans="1:31" x14ac:dyDescent="0.25">
      <c r="A23" s="22">
        <f t="shared" si="2"/>
        <v>19</v>
      </c>
      <c r="B23" s="14">
        <v>2005</v>
      </c>
      <c r="C23" s="7">
        <v>34142068</v>
      </c>
      <c r="D23" s="7">
        <v>2916111000</v>
      </c>
      <c r="E23" s="7" t="s">
        <v>35</v>
      </c>
      <c r="F23" s="14">
        <v>7</v>
      </c>
      <c r="G23" s="14">
        <v>0.7</v>
      </c>
      <c r="H23" s="14">
        <v>14</v>
      </c>
      <c r="I23" s="15">
        <v>8.5889570552147243E-2</v>
      </c>
      <c r="J23" s="15">
        <v>743813</v>
      </c>
      <c r="K23" s="15" t="e">
        <f>J23/#REF!</f>
        <v>#REF!</v>
      </c>
      <c r="L23" s="15">
        <v>1265561</v>
      </c>
      <c r="M23" s="15" t="e">
        <f>L23/#REF!</f>
        <v>#REF!</v>
      </c>
      <c r="N23" s="15">
        <v>462663.2</v>
      </c>
      <c r="O23" s="15" t="e">
        <f>N23/#REF!</f>
        <v>#REF!</v>
      </c>
      <c r="P23" s="15">
        <v>35850.009999999995</v>
      </c>
      <c r="Q23" s="15" t="e">
        <f>P23/#REF!</f>
        <v>#REF!</v>
      </c>
      <c r="R23" s="15">
        <v>0</v>
      </c>
      <c r="S23" s="15">
        <v>0.44624999999999998</v>
      </c>
      <c r="T23" s="15">
        <v>0.32417062499999999</v>
      </c>
      <c r="U23" s="15">
        <v>0.77042062499999997</v>
      </c>
      <c r="V23" s="15">
        <v>0</v>
      </c>
      <c r="W23" s="15">
        <v>0.24791666666666665</v>
      </c>
      <c r="X23" s="15">
        <v>0.18009479166666664</v>
      </c>
      <c r="Y23" s="15">
        <v>0.42801145833333332</v>
      </c>
      <c r="Z23" s="15">
        <v>0</v>
      </c>
      <c r="AA23" s="15">
        <v>0.99166666666666659</v>
      </c>
      <c r="AB23" s="15">
        <v>0.72037916666666657</v>
      </c>
      <c r="AC23" s="8" t="e">
        <f t="shared" si="0"/>
        <v>#REF!</v>
      </c>
      <c r="AD23" s="8" t="e">
        <f t="shared" si="1"/>
        <v>#REF!</v>
      </c>
      <c r="AE23" s="8">
        <v>0.32571268154901167</v>
      </c>
    </row>
    <row r="24" spans="1:31" x14ac:dyDescent="0.25">
      <c r="A24" s="22">
        <f t="shared" si="2"/>
        <v>20</v>
      </c>
      <c r="B24" s="14">
        <v>2005</v>
      </c>
      <c r="C24" s="7">
        <v>34114056</v>
      </c>
      <c r="D24" s="7">
        <v>2902440000</v>
      </c>
      <c r="E24" s="7" t="s">
        <v>50</v>
      </c>
      <c r="F24" s="14">
        <v>8</v>
      </c>
      <c r="G24" s="14">
        <v>0.8</v>
      </c>
      <c r="H24" s="14">
        <v>24</v>
      </c>
      <c r="I24" s="15">
        <v>0.14723926380368099</v>
      </c>
      <c r="J24" s="15">
        <v>971292</v>
      </c>
      <c r="K24" s="15" t="e">
        <f>J24/#REF!</f>
        <v>#REF!</v>
      </c>
      <c r="L24" s="15">
        <v>734409</v>
      </c>
      <c r="M24" s="15" t="e">
        <f>L24/#REF!</f>
        <v>#REF!</v>
      </c>
      <c r="N24" s="15">
        <v>11327465.189999999</v>
      </c>
      <c r="O24" s="15" t="e">
        <f>N24/#REF!</f>
        <v>#REF!</v>
      </c>
      <c r="P24" s="15">
        <v>129754.18</v>
      </c>
      <c r="Q24" s="15" t="e">
        <f>P24/#REF!</f>
        <v>#REF!</v>
      </c>
      <c r="R24" s="15">
        <v>3.833333333333333E-2</v>
      </c>
      <c r="S24" s="15">
        <v>0.20197499999999999</v>
      </c>
      <c r="T24" s="15">
        <v>0.179925</v>
      </c>
      <c r="U24" s="15">
        <v>0.42023333333333335</v>
      </c>
      <c r="V24" s="15">
        <v>0.19166666666666665</v>
      </c>
      <c r="W24" s="15">
        <v>0.11220833333333333</v>
      </c>
      <c r="X24" s="15">
        <v>9.995833333333333E-2</v>
      </c>
      <c r="Y24" s="15">
        <v>0.40383333333333332</v>
      </c>
      <c r="Z24" s="15">
        <v>0.3833333333333333</v>
      </c>
      <c r="AA24" s="15">
        <v>0.44883333333333331</v>
      </c>
      <c r="AB24" s="15">
        <v>0.39983333333333332</v>
      </c>
      <c r="AC24" s="8" t="e">
        <f t="shared" si="0"/>
        <v>#REF!</v>
      </c>
      <c r="AD24" s="8" t="e">
        <f t="shared" si="1"/>
        <v>#REF!</v>
      </c>
      <c r="AE24" s="8">
        <v>0.32554058318537715</v>
      </c>
    </row>
    <row r="25" spans="1:31" ht="14.4" x14ac:dyDescent="0.3">
      <c r="A25" s="22">
        <f t="shared" si="2"/>
        <v>21</v>
      </c>
      <c r="B25" s="14">
        <v>2005</v>
      </c>
      <c r="C25" s="7">
        <v>34141240</v>
      </c>
      <c r="D25" s="7">
        <v>2915320000</v>
      </c>
      <c r="E25" s="7" t="s">
        <v>13</v>
      </c>
      <c r="F25" s="14">
        <v>4</v>
      </c>
      <c r="G25" s="14">
        <v>0.4</v>
      </c>
      <c r="H25" s="14">
        <v>8</v>
      </c>
      <c r="I25" s="15">
        <v>4.9079754601226995E-2</v>
      </c>
      <c r="J25" s="15">
        <v>168595</v>
      </c>
      <c r="K25" s="15" t="e">
        <f>J25/#REF!</f>
        <v>#REF!</v>
      </c>
      <c r="L25" s="16"/>
      <c r="M25" s="15" t="e">
        <f>L25/#REF!</f>
        <v>#REF!</v>
      </c>
      <c r="N25" s="15">
        <v>919601.69999999925</v>
      </c>
      <c r="O25" s="15" t="e">
        <f>N25/#REF!</f>
        <v>#REF!</v>
      </c>
      <c r="P25" s="15">
        <v>875</v>
      </c>
      <c r="Q25" s="15" t="e">
        <f>P25/#REF!</f>
        <v>#REF!</v>
      </c>
      <c r="R25" s="15">
        <v>3.833333333333333E-2</v>
      </c>
      <c r="S25" s="15">
        <v>0.20197499999999999</v>
      </c>
      <c r="T25" s="15">
        <v>0.25270500000000001</v>
      </c>
      <c r="U25" s="15">
        <v>0.4930133333333333</v>
      </c>
      <c r="V25" s="15">
        <v>0.19166666666666665</v>
      </c>
      <c r="W25" s="15">
        <v>0.11220833333333333</v>
      </c>
      <c r="X25" s="15">
        <v>0.14039166666666666</v>
      </c>
      <c r="Y25" s="15">
        <v>0.4442666666666667</v>
      </c>
      <c r="Z25" s="15">
        <v>0.3833333333333333</v>
      </c>
      <c r="AA25" s="15">
        <v>0.44883333333333331</v>
      </c>
      <c r="AB25" s="15">
        <v>0.56156666666666666</v>
      </c>
      <c r="AC25" s="8" t="e">
        <f t="shared" si="0"/>
        <v>#REF!</v>
      </c>
      <c r="AD25" s="8" t="e">
        <f t="shared" si="1"/>
        <v>#REF!</v>
      </c>
      <c r="AE25" s="8">
        <v>0.32410462264792628</v>
      </c>
    </row>
    <row r="26" spans="1:31" ht="14.4" x14ac:dyDescent="0.3">
      <c r="A26" s="22">
        <f t="shared" si="2"/>
        <v>22</v>
      </c>
      <c r="B26" s="14">
        <v>2005</v>
      </c>
      <c r="C26" s="7">
        <v>34112029</v>
      </c>
      <c r="D26" s="7">
        <v>2901210000</v>
      </c>
      <c r="E26" s="7" t="s">
        <v>106</v>
      </c>
      <c r="F26" s="14">
        <v>6</v>
      </c>
      <c r="G26" s="14">
        <v>0.6</v>
      </c>
      <c r="H26" s="14">
        <v>3</v>
      </c>
      <c r="I26" s="15">
        <v>1.8404907975460124E-2</v>
      </c>
      <c r="J26" s="15">
        <v>1215488</v>
      </c>
      <c r="K26" s="15" t="e">
        <f>J26/#REF!</f>
        <v>#REF!</v>
      </c>
      <c r="L26" s="16"/>
      <c r="M26" s="15" t="e">
        <f>L26/#REF!</f>
        <v>#REF!</v>
      </c>
      <c r="N26" s="15">
        <v>3735340</v>
      </c>
      <c r="O26" s="15" t="e">
        <f>N26/#REF!</f>
        <v>#REF!</v>
      </c>
      <c r="P26" s="15">
        <v>62100</v>
      </c>
      <c r="Q26" s="15" t="e">
        <f>P26/#REF!</f>
        <v>#REF!</v>
      </c>
      <c r="R26" s="15">
        <v>3.833333333333333E-2</v>
      </c>
      <c r="S26" s="15">
        <v>0.28499999999999998</v>
      </c>
      <c r="T26" s="15">
        <v>0.13619999999999999</v>
      </c>
      <c r="U26" s="15">
        <v>0.45953333333333329</v>
      </c>
      <c r="V26" s="15">
        <v>0.19166666666666665</v>
      </c>
      <c r="W26" s="15">
        <v>0.15833333333333333</v>
      </c>
      <c r="X26" s="15">
        <v>7.566666666666666E-2</v>
      </c>
      <c r="Y26" s="15">
        <v>0.42566666666666664</v>
      </c>
      <c r="Z26" s="15">
        <v>0.3833333333333333</v>
      </c>
      <c r="AA26" s="15">
        <v>0.6333333333333333</v>
      </c>
      <c r="AB26" s="15">
        <v>0.30266666666666664</v>
      </c>
      <c r="AC26" s="8" t="e">
        <f t="shared" si="0"/>
        <v>#REF!</v>
      </c>
      <c r="AD26" s="8" t="e">
        <f t="shared" si="1"/>
        <v>#REF!</v>
      </c>
      <c r="AE26" s="8">
        <v>0.32219695414000216</v>
      </c>
    </row>
    <row r="27" spans="1:31" x14ac:dyDescent="0.25">
      <c r="A27" s="22">
        <f t="shared" si="2"/>
        <v>23</v>
      </c>
      <c r="B27" s="14">
        <v>2005</v>
      </c>
      <c r="C27" s="7">
        <v>34114013</v>
      </c>
      <c r="D27" s="7">
        <v>2902410000</v>
      </c>
      <c r="E27" s="7" t="s">
        <v>16</v>
      </c>
      <c r="F27" s="14">
        <v>9</v>
      </c>
      <c r="G27" s="14">
        <v>0.9</v>
      </c>
      <c r="H27" s="14">
        <v>22</v>
      </c>
      <c r="I27" s="15">
        <v>0.13496932515337423</v>
      </c>
      <c r="J27" s="15">
        <v>9563698</v>
      </c>
      <c r="K27" s="15" t="e">
        <f>J27/#REF!</f>
        <v>#REF!</v>
      </c>
      <c r="L27" s="15">
        <v>2970</v>
      </c>
      <c r="M27" s="15" t="e">
        <f>L27/#REF!</f>
        <v>#REF!</v>
      </c>
      <c r="N27" s="15">
        <v>1630699.1900000004</v>
      </c>
      <c r="O27" s="15" t="e">
        <f>N27/#REF!</f>
        <v>#REF!</v>
      </c>
      <c r="P27" s="15">
        <v>102.09</v>
      </c>
      <c r="Q27" s="15" t="e">
        <f>P27/#REF!</f>
        <v>#REF!</v>
      </c>
      <c r="R27" s="15">
        <v>4.0833333333333333E-2</v>
      </c>
      <c r="S27" s="15">
        <v>0</v>
      </c>
      <c r="T27" s="15">
        <v>0.32075624999999997</v>
      </c>
      <c r="U27" s="15">
        <v>0.3615895833333333</v>
      </c>
      <c r="V27" s="15">
        <v>0.20416666666666666</v>
      </c>
      <c r="W27" s="15">
        <v>0</v>
      </c>
      <c r="X27" s="15">
        <v>0.17819791666666665</v>
      </c>
      <c r="Y27" s="15">
        <v>0.38236458333333334</v>
      </c>
      <c r="Z27" s="15">
        <v>0.40833333333333333</v>
      </c>
      <c r="AA27" s="15">
        <v>0</v>
      </c>
      <c r="AB27" s="15">
        <v>0.7127916666666666</v>
      </c>
      <c r="AC27" s="8" t="e">
        <f t="shared" si="0"/>
        <v>#REF!</v>
      </c>
      <c r="AD27" s="8" t="e">
        <f t="shared" si="1"/>
        <v>#REF!</v>
      </c>
      <c r="AE27" s="8">
        <v>0.31174622685428327</v>
      </c>
    </row>
    <row r="28" spans="1:31" x14ac:dyDescent="0.25">
      <c r="A28" s="22">
        <f t="shared" si="2"/>
        <v>24</v>
      </c>
      <c r="B28" s="14">
        <v>2005</v>
      </c>
      <c r="C28" s="7">
        <v>34520020</v>
      </c>
      <c r="D28" s="7">
        <v>2503000000</v>
      </c>
      <c r="E28" s="7" t="s">
        <v>8</v>
      </c>
      <c r="F28" s="14">
        <v>9</v>
      </c>
      <c r="G28" s="14">
        <v>0.9</v>
      </c>
      <c r="H28" s="14">
        <v>41</v>
      </c>
      <c r="I28" s="15">
        <v>0.25153374233128833</v>
      </c>
      <c r="J28" s="15">
        <v>68375381</v>
      </c>
      <c r="K28" s="15" t="e">
        <f>J28/#REF!</f>
        <v>#REF!</v>
      </c>
      <c r="L28" s="15">
        <v>103283398</v>
      </c>
      <c r="M28" s="15" t="e">
        <f>L28/#REF!</f>
        <v>#REF!</v>
      </c>
      <c r="N28" s="15">
        <v>20199.580000000009</v>
      </c>
      <c r="O28" s="15" t="e">
        <f>N28/#REF!</f>
        <v>#REF!</v>
      </c>
      <c r="P28" s="15">
        <v>121041</v>
      </c>
      <c r="Q28" s="15" t="e">
        <f>P28/#REF!</f>
        <v>#REF!</v>
      </c>
      <c r="R28" s="15">
        <v>0</v>
      </c>
      <c r="S28" s="15">
        <v>0.39348749999999999</v>
      </c>
      <c r="T28" s="15">
        <v>0.25093500000000002</v>
      </c>
      <c r="U28" s="15">
        <v>0.64442250000000001</v>
      </c>
      <c r="V28" s="15">
        <v>0</v>
      </c>
      <c r="W28" s="15">
        <v>0.21860416666666665</v>
      </c>
      <c r="X28" s="15">
        <v>0.13940833333333333</v>
      </c>
      <c r="Y28" s="15">
        <v>0.35801249999999996</v>
      </c>
      <c r="Z28" s="15">
        <v>0</v>
      </c>
      <c r="AA28" s="15">
        <v>0.87441666666666662</v>
      </c>
      <c r="AB28" s="15">
        <v>0.55763333333333331</v>
      </c>
      <c r="AC28" s="8" t="e">
        <f t="shared" si="0"/>
        <v>#REF!</v>
      </c>
      <c r="AD28" s="8" t="e">
        <f t="shared" si="1"/>
        <v>#REF!</v>
      </c>
      <c r="AE28" s="8">
        <v>0.30733068857757168</v>
      </c>
    </row>
    <row r="29" spans="1:31" x14ac:dyDescent="0.25">
      <c r="A29" s="22">
        <f t="shared" si="2"/>
        <v>25</v>
      </c>
      <c r="B29" s="14">
        <v>2005</v>
      </c>
      <c r="C29" s="7">
        <v>34760012</v>
      </c>
      <c r="D29" s="7">
        <v>3902100000</v>
      </c>
      <c r="E29" s="7" t="s">
        <v>15</v>
      </c>
      <c r="F29" s="14">
        <v>9</v>
      </c>
      <c r="G29" s="14">
        <v>0.9</v>
      </c>
      <c r="H29" s="14">
        <v>21</v>
      </c>
      <c r="I29" s="15">
        <v>0.12883435582822086</v>
      </c>
      <c r="J29" s="15">
        <v>170375.56799999997</v>
      </c>
      <c r="K29" s="15" t="e">
        <f>J29/#REF!</f>
        <v>#REF!</v>
      </c>
      <c r="L29" s="15">
        <v>3341642.5120000001</v>
      </c>
      <c r="M29" s="15" t="e">
        <f>L29/#REF!</f>
        <v>#REF!</v>
      </c>
      <c r="N29" s="15">
        <v>181661</v>
      </c>
      <c r="O29" s="15" t="e">
        <f>N29/#REF!</f>
        <v>#REF!</v>
      </c>
      <c r="P29" s="15">
        <v>247533.33000000002</v>
      </c>
      <c r="Q29" s="15" t="e">
        <f>P29/#REF!</f>
        <v>#REF!</v>
      </c>
      <c r="R29" s="15">
        <v>3.833333333333333E-2</v>
      </c>
      <c r="S29" s="15">
        <v>0.28499999999999998</v>
      </c>
      <c r="T29" s="15">
        <v>0</v>
      </c>
      <c r="U29" s="15">
        <v>0.32333333333333331</v>
      </c>
      <c r="V29" s="15">
        <v>0.19166666666666665</v>
      </c>
      <c r="W29" s="15">
        <v>0.15833333333333333</v>
      </c>
      <c r="X29" s="15">
        <v>0</v>
      </c>
      <c r="Y29" s="15">
        <v>0.35</v>
      </c>
      <c r="Z29" s="15">
        <v>0.3833333333333333</v>
      </c>
      <c r="AA29" s="15">
        <v>0.6333333333333333</v>
      </c>
      <c r="AB29" s="15">
        <v>0</v>
      </c>
      <c r="AC29" s="8" t="e">
        <f t="shared" si="0"/>
        <v>#REF!</v>
      </c>
      <c r="AD29" s="8" t="e">
        <f t="shared" si="1"/>
        <v>#REF!</v>
      </c>
      <c r="AE29" s="8">
        <v>0.30703556335265675</v>
      </c>
    </row>
    <row r="30" spans="1:31" ht="14.4" x14ac:dyDescent="0.3">
      <c r="A30" s="22">
        <f t="shared" si="2"/>
        <v>26</v>
      </c>
      <c r="B30" s="14">
        <v>2005</v>
      </c>
      <c r="C30" s="7">
        <v>34242127</v>
      </c>
      <c r="D30" s="7">
        <v>2833250000</v>
      </c>
      <c r="E30" s="7" t="s">
        <v>53</v>
      </c>
      <c r="F30" s="14">
        <v>1</v>
      </c>
      <c r="G30" s="14">
        <v>0.1</v>
      </c>
      <c r="H30" s="14">
        <v>3</v>
      </c>
      <c r="I30" s="15">
        <v>1.8404907975460124E-2</v>
      </c>
      <c r="J30" s="15">
        <v>28332</v>
      </c>
      <c r="K30" s="15" t="e">
        <f>J30/#REF!</f>
        <v>#REF!</v>
      </c>
      <c r="L30" s="16"/>
      <c r="M30" s="15" t="e">
        <f>L30/#REF!</f>
        <v>#REF!</v>
      </c>
      <c r="N30" s="15">
        <v>1246099.3700000001</v>
      </c>
      <c r="O30" s="15" t="e">
        <f>N30/#REF!</f>
        <v>#REF!</v>
      </c>
      <c r="P30" s="15">
        <v>3320</v>
      </c>
      <c r="Q30" s="15" t="e">
        <f>P30/#REF!</f>
        <v>#REF!</v>
      </c>
      <c r="R30" s="15">
        <v>0</v>
      </c>
      <c r="S30" s="15">
        <v>0.44624999999999998</v>
      </c>
      <c r="T30" s="15">
        <v>0.32069999999999999</v>
      </c>
      <c r="U30" s="15">
        <v>0.76695000000000002</v>
      </c>
      <c r="V30" s="15">
        <v>0</v>
      </c>
      <c r="W30" s="15">
        <v>0.24791666666666665</v>
      </c>
      <c r="X30" s="15">
        <v>0.17816666666666667</v>
      </c>
      <c r="Y30" s="15">
        <v>0.42608333333333331</v>
      </c>
      <c r="Z30" s="15">
        <v>0</v>
      </c>
      <c r="AA30" s="15">
        <v>0.99166666666666659</v>
      </c>
      <c r="AB30" s="15">
        <v>0.71266666666666667</v>
      </c>
      <c r="AC30" s="8" t="e">
        <f t="shared" si="0"/>
        <v>#REF!</v>
      </c>
      <c r="AD30" s="8" t="e">
        <f t="shared" si="1"/>
        <v>#REF!</v>
      </c>
      <c r="AE30" s="8">
        <v>0.30141364640355661</v>
      </c>
    </row>
    <row r="31" spans="1:31" x14ac:dyDescent="0.25">
      <c r="A31" s="22">
        <f t="shared" si="2"/>
        <v>27</v>
      </c>
      <c r="B31" s="14">
        <v>2005</v>
      </c>
      <c r="C31" s="7">
        <v>34113033</v>
      </c>
      <c r="D31" s="7">
        <v>2902110000</v>
      </c>
      <c r="E31" s="7" t="s">
        <v>14</v>
      </c>
      <c r="F31" s="14">
        <v>8</v>
      </c>
      <c r="G31" s="14">
        <v>0.8</v>
      </c>
      <c r="H31" s="14">
        <v>24</v>
      </c>
      <c r="I31" s="15">
        <v>0.14723926380368099</v>
      </c>
      <c r="J31" s="15">
        <v>149657068</v>
      </c>
      <c r="K31" s="15" t="e">
        <f>J31/#REF!</f>
        <v>#REF!</v>
      </c>
      <c r="L31" s="15">
        <v>126225000</v>
      </c>
      <c r="M31" s="15" t="e">
        <f>L31/#REF!</f>
        <v>#REF!</v>
      </c>
      <c r="N31" s="15">
        <v>6353.45</v>
      </c>
      <c r="O31" s="15" t="e">
        <f>N31/#REF!</f>
        <v>#REF!</v>
      </c>
      <c r="P31" s="15">
        <v>2.25</v>
      </c>
      <c r="Q31" s="15" t="e">
        <f>P31/#REF!</f>
        <v>#REF!</v>
      </c>
      <c r="R31" s="15">
        <v>0</v>
      </c>
      <c r="S31" s="15">
        <v>0.44624999999999998</v>
      </c>
      <c r="T31" s="15">
        <v>0.14699999999999999</v>
      </c>
      <c r="U31" s="15">
        <v>0.59324999999999994</v>
      </c>
      <c r="V31" s="15">
        <v>0</v>
      </c>
      <c r="W31" s="15">
        <v>0.24791666666666665</v>
      </c>
      <c r="X31" s="15">
        <v>8.1666666666666665E-2</v>
      </c>
      <c r="Y31" s="15">
        <v>0.32958333333333334</v>
      </c>
      <c r="Z31" s="15">
        <v>0</v>
      </c>
      <c r="AA31" s="15">
        <v>0.99166666666666659</v>
      </c>
      <c r="AB31" s="15">
        <v>0.32666666666666666</v>
      </c>
      <c r="AC31" s="8" t="e">
        <f t="shared" si="0"/>
        <v>#REF!</v>
      </c>
      <c r="AD31" s="8" t="e">
        <f t="shared" si="1"/>
        <v>#REF!</v>
      </c>
      <c r="AE31" s="8">
        <v>0.30064577408736382</v>
      </c>
    </row>
    <row r="32" spans="1:31" ht="14.4" x14ac:dyDescent="0.3">
      <c r="A32" s="22">
        <f t="shared" si="2"/>
        <v>28</v>
      </c>
      <c r="B32" s="14">
        <v>2005</v>
      </c>
      <c r="C32" s="7">
        <v>34612021</v>
      </c>
      <c r="D32" s="7">
        <v>2834210000</v>
      </c>
      <c r="E32" s="7" t="s">
        <v>18</v>
      </c>
      <c r="F32" s="14">
        <v>5</v>
      </c>
      <c r="G32" s="14">
        <v>0.5</v>
      </c>
      <c r="H32" s="14">
        <v>6</v>
      </c>
      <c r="I32" s="15">
        <v>3.6809815950920248E-2</v>
      </c>
      <c r="J32" s="15">
        <v>7756</v>
      </c>
      <c r="K32" s="15" t="e">
        <f>J32/#REF!</f>
        <v>#REF!</v>
      </c>
      <c r="L32" s="16"/>
      <c r="M32" s="15" t="e">
        <f>L32/#REF!</f>
        <v>#REF!</v>
      </c>
      <c r="N32" s="15">
        <v>9739.91</v>
      </c>
      <c r="O32" s="15" t="e">
        <f>N32/#REF!</f>
        <v>#REF!</v>
      </c>
      <c r="P32" s="15">
        <v>40</v>
      </c>
      <c r="Q32" s="15" t="e">
        <f>P32/#REF!</f>
        <v>#REF!</v>
      </c>
      <c r="R32" s="15">
        <v>0</v>
      </c>
      <c r="S32" s="15">
        <v>0.44624999999999998</v>
      </c>
      <c r="T32" s="15">
        <v>0.24787499999999998</v>
      </c>
      <c r="U32" s="15">
        <v>0.69412499999999999</v>
      </c>
      <c r="V32" s="15">
        <v>0</v>
      </c>
      <c r="W32" s="15">
        <v>0.24791666666666665</v>
      </c>
      <c r="X32" s="15">
        <v>0.13770833333333332</v>
      </c>
      <c r="Y32" s="15">
        <v>0.385625</v>
      </c>
      <c r="Z32" s="15">
        <v>0</v>
      </c>
      <c r="AA32" s="15">
        <v>0.99166666666666659</v>
      </c>
      <c r="AB32" s="15">
        <v>0.55083333333333329</v>
      </c>
      <c r="AC32" s="8" t="e">
        <f t="shared" si="0"/>
        <v>#REF!</v>
      </c>
      <c r="AD32" s="8" t="e">
        <f t="shared" si="1"/>
        <v>#REF!</v>
      </c>
      <c r="AE32" s="8">
        <v>0.2981876102902733</v>
      </c>
    </row>
    <row r="33" spans="1:31" ht="14.4" x14ac:dyDescent="0.3">
      <c r="A33" s="22">
        <f t="shared" si="2"/>
        <v>29</v>
      </c>
      <c r="B33" s="14">
        <v>2005</v>
      </c>
      <c r="C33" s="7">
        <v>34282013</v>
      </c>
      <c r="D33" s="7">
        <v>2849100000</v>
      </c>
      <c r="E33" s="7" t="s">
        <v>26</v>
      </c>
      <c r="F33" s="14">
        <v>1</v>
      </c>
      <c r="G33" s="14">
        <v>0.1</v>
      </c>
      <c r="H33" s="14">
        <v>1</v>
      </c>
      <c r="I33" s="15">
        <v>6.1349693251533744E-3</v>
      </c>
      <c r="J33" s="15">
        <v>11904412</v>
      </c>
      <c r="K33" s="15" t="e">
        <f>J33/#REF!</f>
        <v>#REF!</v>
      </c>
      <c r="L33" s="16"/>
      <c r="M33" s="15" t="e">
        <f>L33/#REF!</f>
        <v>#REF!</v>
      </c>
      <c r="N33" s="15">
        <v>16563131</v>
      </c>
      <c r="O33" s="15" t="e">
        <f>N33/#REF!</f>
        <v>#REF!</v>
      </c>
      <c r="P33" s="15">
        <v>228200</v>
      </c>
      <c r="Q33" s="15" t="e">
        <f>P33/#REF!</f>
        <v>#REF!</v>
      </c>
      <c r="R33" s="15">
        <v>3.5833333333333335E-2</v>
      </c>
      <c r="S33" s="15">
        <v>0.25395000000000001</v>
      </c>
      <c r="T33" s="15">
        <v>0.16925999999999999</v>
      </c>
      <c r="U33" s="15">
        <v>0.45904333333333336</v>
      </c>
      <c r="V33" s="15">
        <v>0.17916666666666667</v>
      </c>
      <c r="W33" s="15">
        <v>0.14108333333333334</v>
      </c>
      <c r="X33" s="15">
        <v>9.403333333333333E-2</v>
      </c>
      <c r="Y33" s="15">
        <v>0.41428333333333334</v>
      </c>
      <c r="Z33" s="15">
        <v>0.35833333333333334</v>
      </c>
      <c r="AA33" s="15">
        <v>0.56433333333333335</v>
      </c>
      <c r="AB33" s="15">
        <v>0.37613333333333332</v>
      </c>
      <c r="AC33" s="8" t="e">
        <f t="shared" si="0"/>
        <v>#REF!</v>
      </c>
      <c r="AD33" s="8" t="e">
        <f t="shared" si="1"/>
        <v>#REF!</v>
      </c>
      <c r="AE33" s="8">
        <v>0.29695542600385566</v>
      </c>
    </row>
    <row r="34" spans="1:31" x14ac:dyDescent="0.25">
      <c r="A34" s="22">
        <f t="shared" si="2"/>
        <v>30</v>
      </c>
      <c r="B34" s="14">
        <v>2005</v>
      </c>
      <c r="C34" s="7">
        <v>34115044</v>
      </c>
      <c r="D34" s="7">
        <v>2903140000</v>
      </c>
      <c r="E34" s="7" t="s">
        <v>131</v>
      </c>
      <c r="F34" s="14">
        <v>10</v>
      </c>
      <c r="G34" s="14">
        <v>1</v>
      </c>
      <c r="H34" s="14">
        <v>54</v>
      </c>
      <c r="I34" s="15">
        <v>0.33128834355828218</v>
      </c>
      <c r="J34" s="15">
        <v>139447453</v>
      </c>
      <c r="K34" s="15" t="e">
        <f>J34/#REF!</f>
        <v>#REF!</v>
      </c>
      <c r="L34" s="15">
        <v>49685020</v>
      </c>
      <c r="M34" s="15" t="e">
        <f>L34/#REF!</f>
        <v>#REF!</v>
      </c>
      <c r="N34" s="15">
        <v>6982599.6099999994</v>
      </c>
      <c r="O34" s="15" t="e">
        <f>N34/#REF!</f>
        <v>#REF!</v>
      </c>
      <c r="P34" s="15">
        <v>202.59</v>
      </c>
      <c r="Q34" s="15" t="e">
        <f>P34/#REF!</f>
        <v>#REF!</v>
      </c>
      <c r="R34" s="15">
        <v>0</v>
      </c>
      <c r="S34" s="15">
        <v>0.39348749999999999</v>
      </c>
      <c r="T34" s="15">
        <v>0.1389</v>
      </c>
      <c r="U34" s="15">
        <v>0.53238750000000001</v>
      </c>
      <c r="V34" s="15">
        <v>0</v>
      </c>
      <c r="W34" s="15">
        <v>0.21860416666666665</v>
      </c>
      <c r="X34" s="15">
        <v>7.7166666666666661E-2</v>
      </c>
      <c r="Y34" s="15">
        <v>0.29577083333333332</v>
      </c>
      <c r="Z34" s="15">
        <v>0</v>
      </c>
      <c r="AA34" s="15">
        <v>0.87441666666666662</v>
      </c>
      <c r="AB34" s="15">
        <v>0.30866666666666664</v>
      </c>
      <c r="AC34" s="8" t="e">
        <f t="shared" si="0"/>
        <v>#REF!</v>
      </c>
      <c r="AD34" s="8" t="e">
        <f t="shared" si="1"/>
        <v>#REF!</v>
      </c>
      <c r="AE34" s="8">
        <v>0.29153820743446013</v>
      </c>
    </row>
    <row r="35" spans="1:31" x14ac:dyDescent="0.25">
      <c r="A35" s="22">
        <f t="shared" si="2"/>
        <v>31</v>
      </c>
      <c r="B35" s="14">
        <v>2005</v>
      </c>
      <c r="C35" s="7">
        <v>34141011</v>
      </c>
      <c r="D35" s="7">
        <v>2915210000</v>
      </c>
      <c r="E35" s="7" t="s">
        <v>19</v>
      </c>
      <c r="F35" s="14">
        <v>10</v>
      </c>
      <c r="G35" s="14">
        <v>1</v>
      </c>
      <c r="H35" s="14">
        <v>32</v>
      </c>
      <c r="I35" s="15">
        <v>0.19631901840490798</v>
      </c>
      <c r="J35" s="15">
        <v>4630440</v>
      </c>
      <c r="K35" s="15" t="e">
        <f>J35/#REF!</f>
        <v>#REF!</v>
      </c>
      <c r="L35" s="15">
        <v>4593351</v>
      </c>
      <c r="M35" s="15" t="e">
        <f>L35/#REF!</f>
        <v>#REF!</v>
      </c>
      <c r="N35" s="15">
        <v>1297685.7</v>
      </c>
      <c r="O35" s="15" t="e">
        <f>N35/#REF!</f>
        <v>#REF!</v>
      </c>
      <c r="P35" s="15">
        <v>8415.510000000002</v>
      </c>
      <c r="Q35" s="15" t="e">
        <f>P35/#REF!</f>
        <v>#REF!</v>
      </c>
      <c r="R35" s="15">
        <v>0</v>
      </c>
      <c r="S35" s="15">
        <v>0.44624999999999998</v>
      </c>
      <c r="T35" s="15">
        <v>0.133155</v>
      </c>
      <c r="U35" s="15">
        <v>0.57940499999999995</v>
      </c>
      <c r="V35" s="15">
        <v>0</v>
      </c>
      <c r="W35" s="15">
        <v>0.24791666666666665</v>
      </c>
      <c r="X35" s="15">
        <v>7.3974999999999999E-2</v>
      </c>
      <c r="Y35" s="15">
        <v>0.32189166666666663</v>
      </c>
      <c r="Z35" s="15">
        <v>0</v>
      </c>
      <c r="AA35" s="15">
        <v>0.99166666666666659</v>
      </c>
      <c r="AB35" s="15">
        <v>0.2959</v>
      </c>
      <c r="AC35" s="8" t="e">
        <f t="shared" si="0"/>
        <v>#REF!</v>
      </c>
      <c r="AD35" s="8" t="e">
        <f t="shared" si="1"/>
        <v>#REF!</v>
      </c>
      <c r="AE35" s="8">
        <v>0.29075502982891033</v>
      </c>
    </row>
    <row r="36" spans="1:31" x14ac:dyDescent="0.25">
      <c r="A36" s="22">
        <f t="shared" si="2"/>
        <v>32</v>
      </c>
      <c r="B36" s="14">
        <v>2005</v>
      </c>
      <c r="C36" s="7">
        <v>34141029</v>
      </c>
      <c r="D36" s="7">
        <v>2915110000</v>
      </c>
      <c r="E36" s="7" t="s">
        <v>37</v>
      </c>
      <c r="F36" s="14">
        <v>2</v>
      </c>
      <c r="G36" s="14">
        <v>0.2</v>
      </c>
      <c r="H36" s="14">
        <v>2</v>
      </c>
      <c r="I36" s="15">
        <v>1.2269938650306749E-2</v>
      </c>
      <c r="J36" s="15">
        <v>170459</v>
      </c>
      <c r="K36" s="15" t="e">
        <f>J36/#REF!</f>
        <v>#REF!</v>
      </c>
      <c r="L36" s="15">
        <v>4927433</v>
      </c>
      <c r="M36" s="15" t="e">
        <f>L36/#REF!</f>
        <v>#REF!</v>
      </c>
      <c r="N36" s="15">
        <v>438282.18999999994</v>
      </c>
      <c r="O36" s="15" t="e">
        <f>N36/#REF!</f>
        <v>#REF!</v>
      </c>
      <c r="P36" s="15">
        <v>170805</v>
      </c>
      <c r="Q36" s="15" t="e">
        <f>P36/#REF!</f>
        <v>#REF!</v>
      </c>
      <c r="R36" s="15">
        <v>0</v>
      </c>
      <c r="S36" s="15">
        <v>0.44624999999999998</v>
      </c>
      <c r="T36" s="15">
        <v>0.25319999999999998</v>
      </c>
      <c r="U36" s="15">
        <v>0.69944999999999991</v>
      </c>
      <c r="V36" s="15">
        <v>0</v>
      </c>
      <c r="W36" s="15">
        <v>0.24791666666666665</v>
      </c>
      <c r="X36" s="15">
        <v>0.14066666666666666</v>
      </c>
      <c r="Y36" s="15">
        <v>0.38858333333333328</v>
      </c>
      <c r="Z36" s="15">
        <v>0</v>
      </c>
      <c r="AA36" s="15">
        <v>0.99166666666666659</v>
      </c>
      <c r="AB36" s="15">
        <v>0.56266666666666665</v>
      </c>
      <c r="AC36" s="8" t="e">
        <f t="shared" si="0"/>
        <v>#REF!</v>
      </c>
      <c r="AD36" s="8" t="e">
        <f t="shared" si="1"/>
        <v>#REF!</v>
      </c>
      <c r="AE36" s="8">
        <v>0.28814533959128386</v>
      </c>
    </row>
    <row r="37" spans="1:31" ht="14.4" x14ac:dyDescent="0.3">
      <c r="A37" s="22">
        <f t="shared" si="2"/>
        <v>33</v>
      </c>
      <c r="B37" s="14">
        <v>2005</v>
      </c>
      <c r="C37" s="7">
        <v>34520011</v>
      </c>
      <c r="D37" s="7">
        <v>2802000000</v>
      </c>
      <c r="E37" s="7" t="s">
        <v>66</v>
      </c>
      <c r="F37" s="14">
        <v>3</v>
      </c>
      <c r="G37" s="14">
        <v>0.3</v>
      </c>
      <c r="H37" s="14">
        <v>6</v>
      </c>
      <c r="I37" s="15">
        <v>3.6809815950920248E-2</v>
      </c>
      <c r="J37" s="15">
        <v>6380764</v>
      </c>
      <c r="K37" s="15" t="e">
        <f>J37/#REF!</f>
        <v>#REF!</v>
      </c>
      <c r="L37" s="16"/>
      <c r="M37" s="15" t="e">
        <f>L37/#REF!</f>
        <v>#REF!</v>
      </c>
      <c r="N37" s="15">
        <v>4830815.63</v>
      </c>
      <c r="O37" s="15" t="e">
        <f>N37/#REF!</f>
        <v>#REF!</v>
      </c>
      <c r="P37" s="15">
        <v>15000</v>
      </c>
      <c r="Q37" s="15" t="e">
        <f>P37/#REF!</f>
        <v>#REF!</v>
      </c>
      <c r="R37" s="15">
        <v>0</v>
      </c>
      <c r="S37" s="15">
        <v>0.3075</v>
      </c>
      <c r="T37" s="15">
        <v>0.36514999999999997</v>
      </c>
      <c r="U37" s="15">
        <v>0.67264999999999997</v>
      </c>
      <c r="V37" s="15">
        <v>0</v>
      </c>
      <c r="W37" s="15">
        <v>0.17083333333333334</v>
      </c>
      <c r="X37" s="15">
        <v>0.2028611111111111</v>
      </c>
      <c r="Y37" s="15">
        <v>0.37369444444444444</v>
      </c>
      <c r="Z37" s="15">
        <v>0</v>
      </c>
      <c r="AA37" s="15">
        <v>0.68333333333333335</v>
      </c>
      <c r="AB37" s="15">
        <v>0.81144444444444441</v>
      </c>
      <c r="AC37" s="8" t="e">
        <f t="shared" ref="AC37:AC68" si="3">(K37*0.5)+(M37*0.5)</f>
        <v>#REF!</v>
      </c>
      <c r="AD37" s="8" t="e">
        <f t="shared" ref="AD37:AD68" si="4">(O37*0.5)+(Q37*0.5)</f>
        <v>#REF!</v>
      </c>
      <c r="AE37" s="8">
        <v>0.28348333360373612</v>
      </c>
    </row>
    <row r="38" spans="1:31" ht="14.4" x14ac:dyDescent="0.3">
      <c r="A38" s="22">
        <f t="shared" si="2"/>
        <v>34</v>
      </c>
      <c r="B38" s="14">
        <v>2005</v>
      </c>
      <c r="C38" s="7">
        <v>34232016</v>
      </c>
      <c r="D38" s="7">
        <v>2807001000</v>
      </c>
      <c r="E38" s="7" t="s">
        <v>57</v>
      </c>
      <c r="F38" s="14">
        <v>5</v>
      </c>
      <c r="G38" s="14">
        <v>0.5</v>
      </c>
      <c r="H38" s="14">
        <v>8</v>
      </c>
      <c r="I38" s="15">
        <v>4.9079754601226995E-2</v>
      </c>
      <c r="J38" s="15">
        <v>288118</v>
      </c>
      <c r="K38" s="15" t="e">
        <f>J38/#REF!</f>
        <v>#REF!</v>
      </c>
      <c r="L38" s="16"/>
      <c r="M38" s="15" t="e">
        <f>L38/#REF!</f>
        <v>#REF!</v>
      </c>
      <c r="N38" s="15">
        <v>1865115.5499999998</v>
      </c>
      <c r="O38" s="15" t="e">
        <f>N38/#REF!</f>
        <v>#REF!</v>
      </c>
      <c r="P38" s="15">
        <v>9960.84</v>
      </c>
      <c r="Q38" s="15" t="e">
        <f>P38/#REF!</f>
        <v>#REF!</v>
      </c>
      <c r="R38" s="15">
        <v>0</v>
      </c>
      <c r="S38" s="15">
        <v>0.39348749999999999</v>
      </c>
      <c r="T38" s="15">
        <v>0.24593999999999999</v>
      </c>
      <c r="U38" s="15">
        <v>0.63942750000000004</v>
      </c>
      <c r="V38" s="15">
        <v>0</v>
      </c>
      <c r="W38" s="15">
        <v>0.21860416666666665</v>
      </c>
      <c r="X38" s="15">
        <v>0.13663333333333333</v>
      </c>
      <c r="Y38" s="15">
        <v>0.35523749999999998</v>
      </c>
      <c r="Z38" s="15">
        <v>0</v>
      </c>
      <c r="AA38" s="15">
        <v>0.87441666666666662</v>
      </c>
      <c r="AB38" s="15">
        <v>0.54653333333333332</v>
      </c>
      <c r="AC38" s="8" t="e">
        <f t="shared" si="3"/>
        <v>#REF!</v>
      </c>
      <c r="AD38" s="8" t="e">
        <f t="shared" si="4"/>
        <v>#REF!</v>
      </c>
      <c r="AE38" s="8">
        <v>0.28203443331007444</v>
      </c>
    </row>
    <row r="39" spans="1:31" x14ac:dyDescent="0.25">
      <c r="A39" s="22">
        <f t="shared" si="2"/>
        <v>35</v>
      </c>
      <c r="B39" s="14">
        <v>2005</v>
      </c>
      <c r="C39" s="7">
        <v>34132020</v>
      </c>
      <c r="D39" s="7">
        <v>2905122000</v>
      </c>
      <c r="E39" s="7" t="s">
        <v>28</v>
      </c>
      <c r="F39" s="14">
        <v>5</v>
      </c>
      <c r="G39" s="14">
        <v>0.5</v>
      </c>
      <c r="H39" s="14">
        <v>15</v>
      </c>
      <c r="I39" s="15">
        <v>9.202453987730061E-2</v>
      </c>
      <c r="J39" s="15">
        <v>815413</v>
      </c>
      <c r="K39" s="15" t="e">
        <f>J39/#REF!</f>
        <v>#REF!</v>
      </c>
      <c r="L39" s="15">
        <v>10344666</v>
      </c>
      <c r="M39" s="15" t="e">
        <f>L39/#REF!</f>
        <v>#REF!</v>
      </c>
      <c r="N39" s="15">
        <v>2642.49</v>
      </c>
      <c r="O39" s="15" t="e">
        <f>N39/#REF!</f>
        <v>#REF!</v>
      </c>
      <c r="P39" s="15">
        <v>765496.01</v>
      </c>
      <c r="Q39" s="15" t="e">
        <f>P39/#REF!</f>
        <v>#REF!</v>
      </c>
      <c r="R39" s="15">
        <v>3.833333333333333E-2</v>
      </c>
      <c r="S39" s="15">
        <v>0.28499999999999998</v>
      </c>
      <c r="T39" s="15">
        <v>0</v>
      </c>
      <c r="U39" s="15">
        <v>0.32333333333333331</v>
      </c>
      <c r="V39" s="15">
        <v>0.19166666666666665</v>
      </c>
      <c r="W39" s="15">
        <v>0.15833333333333333</v>
      </c>
      <c r="X39" s="15">
        <v>0</v>
      </c>
      <c r="Y39" s="15">
        <v>0.35</v>
      </c>
      <c r="Z39" s="15">
        <v>0.3833333333333333</v>
      </c>
      <c r="AA39" s="15">
        <v>0.6333333333333333</v>
      </c>
      <c r="AB39" s="15">
        <v>0</v>
      </c>
      <c r="AC39" s="8" t="e">
        <f t="shared" si="3"/>
        <v>#REF!</v>
      </c>
      <c r="AD39" s="8" t="e">
        <f t="shared" si="4"/>
        <v>#REF!</v>
      </c>
      <c r="AE39" s="8">
        <v>0.28014671624090082</v>
      </c>
    </row>
    <row r="40" spans="1:31" x14ac:dyDescent="0.25">
      <c r="A40" s="22">
        <f t="shared" si="2"/>
        <v>36</v>
      </c>
      <c r="B40" s="14">
        <v>2005</v>
      </c>
      <c r="C40" s="7">
        <v>34271011</v>
      </c>
      <c r="D40" s="7">
        <v>2837110000</v>
      </c>
      <c r="E40" s="7" t="s">
        <v>132</v>
      </c>
      <c r="F40" s="14">
        <v>3</v>
      </c>
      <c r="G40" s="14">
        <v>0.3</v>
      </c>
      <c r="H40" s="14">
        <v>4</v>
      </c>
      <c r="I40" s="15">
        <v>2.4539877300613498E-2</v>
      </c>
      <c r="J40" s="15">
        <v>20747899</v>
      </c>
      <c r="K40" s="15" t="e">
        <f>J40/#REF!</f>
        <v>#REF!</v>
      </c>
      <c r="L40" s="15">
        <v>31082850</v>
      </c>
      <c r="M40" s="15" t="e">
        <f>L40/#REF!</f>
        <v>#REF!</v>
      </c>
      <c r="N40" s="15">
        <v>25375.010000000002</v>
      </c>
      <c r="O40" s="15" t="e">
        <f>N40/#REF!</f>
        <v>#REF!</v>
      </c>
      <c r="P40" s="15">
        <v>10587500</v>
      </c>
      <c r="Q40" s="15" t="e">
        <f>P40/#REF!</f>
        <v>#REF!</v>
      </c>
      <c r="R40" s="15">
        <v>0</v>
      </c>
      <c r="S40" s="15">
        <v>0.37312499999999998</v>
      </c>
      <c r="T40" s="15">
        <v>0.25020750000000003</v>
      </c>
      <c r="U40" s="15">
        <v>0.62333250000000007</v>
      </c>
      <c r="V40" s="15">
        <v>0</v>
      </c>
      <c r="W40" s="15">
        <v>0.20729166666666665</v>
      </c>
      <c r="X40" s="15">
        <v>0.13900416666666668</v>
      </c>
      <c r="Y40" s="15">
        <v>0.34629583333333336</v>
      </c>
      <c r="Z40" s="15">
        <v>0</v>
      </c>
      <c r="AA40" s="15">
        <v>0.82916666666666661</v>
      </c>
      <c r="AB40" s="15">
        <v>0.55601666666666671</v>
      </c>
      <c r="AC40" s="8" t="e">
        <f t="shared" si="3"/>
        <v>#REF!</v>
      </c>
      <c r="AD40" s="8" t="e">
        <f t="shared" si="4"/>
        <v>#REF!</v>
      </c>
      <c r="AE40" s="8">
        <v>0.27414475644029157</v>
      </c>
    </row>
    <row r="41" spans="1:31" ht="14.4" x14ac:dyDescent="0.3">
      <c r="A41" s="22">
        <f t="shared" si="2"/>
        <v>37</v>
      </c>
      <c r="B41" s="14">
        <v>2005</v>
      </c>
      <c r="C41" s="7">
        <v>34211086</v>
      </c>
      <c r="D41" s="7">
        <v>2804210000</v>
      </c>
      <c r="E41" s="7" t="s">
        <v>65</v>
      </c>
      <c r="F41" s="14">
        <v>3</v>
      </c>
      <c r="G41" s="14">
        <v>0.3</v>
      </c>
      <c r="H41" s="14">
        <v>4</v>
      </c>
      <c r="I41" s="15">
        <v>2.4539877300613498E-2</v>
      </c>
      <c r="J41" s="15">
        <v>1627750</v>
      </c>
      <c r="K41" s="15" t="e">
        <f>J41/#REF!</f>
        <v>#REF!</v>
      </c>
      <c r="L41" s="16"/>
      <c r="M41" s="15" t="e">
        <f>L41/#REF!</f>
        <v>#REF!</v>
      </c>
      <c r="N41" s="15">
        <v>4415818.959999999</v>
      </c>
      <c r="O41" s="15" t="e">
        <f>N41/#REF!</f>
        <v>#REF!</v>
      </c>
      <c r="P41" s="15">
        <v>4971.54</v>
      </c>
      <c r="Q41" s="15" t="e">
        <f>P41/#REF!</f>
        <v>#REF!</v>
      </c>
      <c r="R41" s="15">
        <v>3.833333333333333E-2</v>
      </c>
      <c r="S41" s="15">
        <v>0</v>
      </c>
      <c r="T41" s="15">
        <v>0.28285928571428576</v>
      </c>
      <c r="U41" s="15">
        <v>0.32119261904761909</v>
      </c>
      <c r="V41" s="15">
        <v>0.19166666666666665</v>
      </c>
      <c r="W41" s="15">
        <v>0</v>
      </c>
      <c r="X41" s="15">
        <v>0.15714404761904763</v>
      </c>
      <c r="Y41" s="15">
        <v>0.34881071428571431</v>
      </c>
      <c r="Z41" s="15">
        <v>0.3833333333333333</v>
      </c>
      <c r="AA41" s="15">
        <v>0</v>
      </c>
      <c r="AB41" s="15">
        <v>0.62857619047619051</v>
      </c>
      <c r="AC41" s="8" t="e">
        <f t="shared" si="3"/>
        <v>#REF!</v>
      </c>
      <c r="AD41" s="8" t="e">
        <f t="shared" si="4"/>
        <v>#REF!</v>
      </c>
      <c r="AE41" s="8">
        <v>0.2692221209262794</v>
      </c>
    </row>
    <row r="42" spans="1:31" x14ac:dyDescent="0.25">
      <c r="A42" s="22">
        <f t="shared" si="2"/>
        <v>38</v>
      </c>
      <c r="B42" s="14">
        <v>2005</v>
      </c>
      <c r="C42" s="7">
        <v>34612056</v>
      </c>
      <c r="D42" s="7">
        <v>2827100000</v>
      </c>
      <c r="E42" s="7" t="s">
        <v>41</v>
      </c>
      <c r="F42" s="14">
        <v>10</v>
      </c>
      <c r="G42" s="14">
        <v>1</v>
      </c>
      <c r="H42" s="14">
        <v>28</v>
      </c>
      <c r="I42" s="15">
        <v>0.17177914110429449</v>
      </c>
      <c r="J42" s="15">
        <v>14923878</v>
      </c>
      <c r="K42" s="15" t="e">
        <f>J42/#REF!</f>
        <v>#REF!</v>
      </c>
      <c r="L42" s="15">
        <v>46157720</v>
      </c>
      <c r="M42" s="15" t="e">
        <f>L42/#REF!</f>
        <v>#REF!</v>
      </c>
      <c r="N42" s="15">
        <v>72.63000000000001</v>
      </c>
      <c r="O42" s="15" t="e">
        <f>N42/#REF!</f>
        <v>#REF!</v>
      </c>
      <c r="P42" s="15">
        <v>496000</v>
      </c>
      <c r="Q42" s="15" t="e">
        <f>P42/#REF!</f>
        <v>#REF!</v>
      </c>
      <c r="R42" s="15">
        <v>0</v>
      </c>
      <c r="S42" s="15">
        <v>0.3075</v>
      </c>
      <c r="T42" s="15">
        <v>0.18195</v>
      </c>
      <c r="U42" s="15">
        <v>0.48945</v>
      </c>
      <c r="V42" s="15">
        <v>0</v>
      </c>
      <c r="W42" s="15">
        <v>0.17083333333333334</v>
      </c>
      <c r="X42" s="15">
        <v>0.10108333333333333</v>
      </c>
      <c r="Y42" s="15">
        <v>0.2719166666666667</v>
      </c>
      <c r="Z42" s="15">
        <v>0</v>
      </c>
      <c r="AA42" s="15">
        <v>0.68333333333333335</v>
      </c>
      <c r="AB42" s="15">
        <v>0.40433333333333332</v>
      </c>
      <c r="AC42" s="8" t="e">
        <f t="shared" si="3"/>
        <v>#REF!</v>
      </c>
      <c r="AD42" s="8" t="e">
        <f t="shared" si="4"/>
        <v>#REF!</v>
      </c>
      <c r="AE42" s="8">
        <v>0.26810592581519027</v>
      </c>
    </row>
    <row r="43" spans="1:31" x14ac:dyDescent="0.25">
      <c r="A43" s="22">
        <f t="shared" si="2"/>
        <v>39</v>
      </c>
      <c r="B43" s="14">
        <v>2005</v>
      </c>
      <c r="C43" s="7">
        <v>34115095</v>
      </c>
      <c r="D43" s="7">
        <v>2903230000</v>
      </c>
      <c r="E43" s="7" t="s">
        <v>84</v>
      </c>
      <c r="F43" s="14">
        <v>7</v>
      </c>
      <c r="G43" s="14">
        <v>0.7</v>
      </c>
      <c r="H43" s="14">
        <v>18</v>
      </c>
      <c r="I43" s="15">
        <v>0.11042944785276074</v>
      </c>
      <c r="J43" s="15">
        <v>835446</v>
      </c>
      <c r="K43" s="15" t="e">
        <f>J43/#REF!</f>
        <v>#REF!</v>
      </c>
      <c r="L43" s="15">
        <v>0</v>
      </c>
      <c r="M43" s="15" t="e">
        <f>L43/#REF!</f>
        <v>#REF!</v>
      </c>
      <c r="N43" s="15">
        <v>1399777.8199999998</v>
      </c>
      <c r="O43" s="15" t="e">
        <f>N43/#REF!</f>
        <v>#REF!</v>
      </c>
      <c r="P43" s="15">
        <v>9100</v>
      </c>
      <c r="Q43" s="15" t="e">
        <f>P43/#REF!</f>
        <v>#REF!</v>
      </c>
      <c r="R43" s="15">
        <v>0</v>
      </c>
      <c r="S43" s="15">
        <v>0.28499999999999998</v>
      </c>
      <c r="T43" s="15">
        <v>0.24990000000000001</v>
      </c>
      <c r="U43" s="15">
        <v>0.53489999999999993</v>
      </c>
      <c r="V43" s="15">
        <v>0</v>
      </c>
      <c r="W43" s="15">
        <v>0.15833333333333333</v>
      </c>
      <c r="X43" s="15">
        <v>0.13883333333333334</v>
      </c>
      <c r="Y43" s="15">
        <v>0.29716666666666669</v>
      </c>
      <c r="Z43" s="15">
        <v>0</v>
      </c>
      <c r="AA43" s="15">
        <v>0.6333333333333333</v>
      </c>
      <c r="AB43" s="15">
        <v>0.55533333333333335</v>
      </c>
      <c r="AC43" s="8" t="e">
        <f t="shared" si="3"/>
        <v>#REF!</v>
      </c>
      <c r="AD43" s="8" t="e">
        <f t="shared" si="4"/>
        <v>#REF!</v>
      </c>
      <c r="AE43" s="8">
        <v>0.26740498490577075</v>
      </c>
    </row>
    <row r="44" spans="1:31" ht="14.4" x14ac:dyDescent="0.3">
      <c r="A44" s="22">
        <f t="shared" si="2"/>
        <v>40</v>
      </c>
      <c r="B44" s="14">
        <v>2005</v>
      </c>
      <c r="C44" s="7">
        <v>34245118</v>
      </c>
      <c r="D44" s="7">
        <v>2836993000</v>
      </c>
      <c r="E44" s="7" t="s">
        <v>71</v>
      </c>
      <c r="F44" s="14">
        <v>7</v>
      </c>
      <c r="G44" s="14">
        <v>0.7</v>
      </c>
      <c r="H44" s="14">
        <v>14</v>
      </c>
      <c r="I44" s="15">
        <v>8.5889570552147243E-2</v>
      </c>
      <c r="J44" s="15">
        <v>1052930</v>
      </c>
      <c r="K44" s="15" t="e">
        <f>J44/#REF!</f>
        <v>#REF!</v>
      </c>
      <c r="L44" s="16"/>
      <c r="M44" s="15" t="e">
        <f>L44/#REF!</f>
        <v>#REF!</v>
      </c>
      <c r="N44" s="15">
        <v>3442224.8399999994</v>
      </c>
      <c r="O44" s="15" t="e">
        <f>N44/#REF!</f>
        <v>#REF!</v>
      </c>
      <c r="P44" s="15">
        <v>20490</v>
      </c>
      <c r="Q44" s="15" t="e">
        <f>P44/#REF!</f>
        <v>#REF!</v>
      </c>
      <c r="R44" s="15">
        <v>0</v>
      </c>
      <c r="S44" s="15">
        <v>0.28499999999999998</v>
      </c>
      <c r="T44" s="15">
        <v>0.20925300000000002</v>
      </c>
      <c r="U44" s="15">
        <v>0.494253</v>
      </c>
      <c r="V44" s="15">
        <v>0</v>
      </c>
      <c r="W44" s="15">
        <v>0.15833333333333333</v>
      </c>
      <c r="X44" s="15">
        <v>0.11625166666666667</v>
      </c>
      <c r="Y44" s="15">
        <v>0.27458499999999997</v>
      </c>
      <c r="Z44" s="15">
        <v>0</v>
      </c>
      <c r="AA44" s="15">
        <v>0.6333333333333333</v>
      </c>
      <c r="AB44" s="15">
        <v>0.46500666666666668</v>
      </c>
      <c r="AC44" s="8" t="e">
        <f t="shared" si="3"/>
        <v>#REF!</v>
      </c>
      <c r="AD44" s="8" t="e">
        <f t="shared" si="4"/>
        <v>#REF!</v>
      </c>
      <c r="AE44" s="8">
        <v>0.26407811764655748</v>
      </c>
    </row>
    <row r="45" spans="1:31" x14ac:dyDescent="0.25">
      <c r="A45" s="22">
        <f t="shared" si="2"/>
        <v>41</v>
      </c>
      <c r="B45" s="14">
        <v>2005</v>
      </c>
      <c r="C45" s="7">
        <v>34242119</v>
      </c>
      <c r="D45" s="7">
        <v>2833240000</v>
      </c>
      <c r="E45" s="7" t="s">
        <v>98</v>
      </c>
      <c r="F45" s="14">
        <v>6</v>
      </c>
      <c r="G45" s="14">
        <v>0.6</v>
      </c>
      <c r="H45" s="14">
        <v>15</v>
      </c>
      <c r="I45" s="15">
        <v>9.202453987730061E-2</v>
      </c>
      <c r="J45" s="15">
        <v>10876572</v>
      </c>
      <c r="K45" s="15" t="e">
        <f>J45/#REF!</f>
        <v>#REF!</v>
      </c>
      <c r="L45" s="15">
        <v>21136</v>
      </c>
      <c r="M45" s="15" t="e">
        <f>L45/#REF!</f>
        <v>#REF!</v>
      </c>
      <c r="N45" s="15">
        <v>509.66</v>
      </c>
      <c r="O45" s="15" t="e">
        <f>N45/#REF!</f>
        <v>#REF!</v>
      </c>
      <c r="P45" s="15">
        <v>325.2</v>
      </c>
      <c r="Q45" s="15" t="e">
        <f>P45/#REF!</f>
        <v>#REF!</v>
      </c>
      <c r="R45" s="15">
        <v>0</v>
      </c>
      <c r="S45" s="15">
        <v>0.39348749999999999</v>
      </c>
      <c r="T45" s="15">
        <v>0.1065</v>
      </c>
      <c r="U45" s="15">
        <v>0.49998749999999997</v>
      </c>
      <c r="V45" s="15">
        <v>0</v>
      </c>
      <c r="W45" s="15">
        <v>0.21860416666666665</v>
      </c>
      <c r="X45" s="15">
        <v>5.9166666666666666E-2</v>
      </c>
      <c r="Y45" s="15">
        <v>0.2777708333333333</v>
      </c>
      <c r="Z45" s="15">
        <v>0</v>
      </c>
      <c r="AA45" s="15">
        <v>0.87441666666666662</v>
      </c>
      <c r="AB45" s="15">
        <v>0.23666666666666666</v>
      </c>
      <c r="AC45" s="8" t="e">
        <f t="shared" si="3"/>
        <v>#REF!</v>
      </c>
      <c r="AD45" s="8" t="e">
        <f t="shared" si="4"/>
        <v>#REF!</v>
      </c>
      <c r="AE45" s="8">
        <v>0.26042794495779686</v>
      </c>
    </row>
    <row r="46" spans="1:31" x14ac:dyDescent="0.25">
      <c r="A46" s="22">
        <f t="shared" si="2"/>
        <v>42</v>
      </c>
      <c r="B46" s="14">
        <v>2005</v>
      </c>
      <c r="C46" s="7">
        <v>34221014</v>
      </c>
      <c r="D46" s="7">
        <v>2817001000</v>
      </c>
      <c r="E46" s="7" t="s">
        <v>38</v>
      </c>
      <c r="F46" s="14">
        <v>2</v>
      </c>
      <c r="G46" s="14">
        <v>0.2</v>
      </c>
      <c r="H46" s="14">
        <v>4</v>
      </c>
      <c r="I46" s="15">
        <v>2.4539877300613498E-2</v>
      </c>
      <c r="J46" s="15">
        <v>99509</v>
      </c>
      <c r="K46" s="15" t="e">
        <f>J46/#REF!</f>
        <v>#REF!</v>
      </c>
      <c r="L46" s="15">
        <v>4885640</v>
      </c>
      <c r="M46" s="15" t="e">
        <f>L46/#REF!</f>
        <v>#REF!</v>
      </c>
      <c r="N46" s="15">
        <v>1258.5300000000004</v>
      </c>
      <c r="O46" s="15" t="e">
        <f>N46/#REF!</f>
        <v>#REF!</v>
      </c>
      <c r="P46" s="15">
        <v>181250</v>
      </c>
      <c r="Q46" s="15" t="e">
        <f>P46/#REF!</f>
        <v>#REF!</v>
      </c>
      <c r="R46" s="15">
        <v>0</v>
      </c>
      <c r="S46" s="15">
        <v>0.39348749999999999</v>
      </c>
      <c r="T46" s="15">
        <v>0.17677499999999999</v>
      </c>
      <c r="U46" s="15">
        <v>0.57026250000000001</v>
      </c>
      <c r="V46" s="15">
        <v>0</v>
      </c>
      <c r="W46" s="15">
        <v>0.21860416666666665</v>
      </c>
      <c r="X46" s="15">
        <v>9.8208333333333328E-2</v>
      </c>
      <c r="Y46" s="15">
        <v>0.3168125</v>
      </c>
      <c r="Z46" s="15">
        <v>0</v>
      </c>
      <c r="AA46" s="15">
        <v>0.87441666666666662</v>
      </c>
      <c r="AB46" s="15">
        <v>0.39283333333333331</v>
      </c>
      <c r="AC46" s="8" t="e">
        <f t="shared" si="3"/>
        <v>#REF!</v>
      </c>
      <c r="AD46" s="8" t="e">
        <f t="shared" si="4"/>
        <v>#REF!</v>
      </c>
      <c r="AE46" s="8">
        <v>0.25819453642085377</v>
      </c>
    </row>
    <row r="47" spans="1:31" x14ac:dyDescent="0.25">
      <c r="A47" s="22">
        <f t="shared" si="2"/>
        <v>43</v>
      </c>
      <c r="B47" s="14">
        <v>2005</v>
      </c>
      <c r="C47" s="7">
        <v>34132127</v>
      </c>
      <c r="D47" s="7">
        <v>2905161000</v>
      </c>
      <c r="E47" s="7" t="s">
        <v>12</v>
      </c>
      <c r="F47" s="14">
        <v>8</v>
      </c>
      <c r="G47" s="14">
        <v>0.8</v>
      </c>
      <c r="H47" s="14">
        <v>16</v>
      </c>
      <c r="I47" s="15">
        <v>9.815950920245399E-2</v>
      </c>
      <c r="J47" s="15">
        <v>3553562</v>
      </c>
      <c r="K47" s="15" t="e">
        <f>J47/#REF!</f>
        <v>#REF!</v>
      </c>
      <c r="L47" s="15">
        <v>3181000</v>
      </c>
      <c r="M47" s="15" t="e">
        <f>L47/#REF!</f>
        <v>#REF!</v>
      </c>
      <c r="N47" s="15">
        <v>3181961.53</v>
      </c>
      <c r="O47" s="15" t="e">
        <f>N47/#REF!</f>
        <v>#REF!</v>
      </c>
      <c r="P47" s="15">
        <v>7764</v>
      </c>
      <c r="Q47" s="15" t="e">
        <f>P47/#REF!</f>
        <v>#REF!</v>
      </c>
      <c r="R47" s="15">
        <v>0</v>
      </c>
      <c r="S47" s="15">
        <v>0.28499999999999998</v>
      </c>
      <c r="T47" s="15">
        <v>0.18307499999999999</v>
      </c>
      <c r="U47" s="15">
        <v>0.46807499999999996</v>
      </c>
      <c r="V47" s="15">
        <v>0</v>
      </c>
      <c r="W47" s="15">
        <v>0.15833333333333333</v>
      </c>
      <c r="X47" s="15">
        <v>0.10170833333333333</v>
      </c>
      <c r="Y47" s="15">
        <v>0.26004166666666667</v>
      </c>
      <c r="Z47" s="15">
        <v>0</v>
      </c>
      <c r="AA47" s="15">
        <v>0.6333333333333333</v>
      </c>
      <c r="AB47" s="15">
        <v>0.40683333333333332</v>
      </c>
      <c r="AC47" s="8" t="e">
        <f t="shared" si="3"/>
        <v>#REF!</v>
      </c>
      <c r="AD47" s="8" t="e">
        <f t="shared" si="4"/>
        <v>#REF!</v>
      </c>
      <c r="AE47" s="8">
        <v>0.25668525416743915</v>
      </c>
    </row>
    <row r="48" spans="1:31" ht="14.4" x14ac:dyDescent="0.3">
      <c r="A48" s="22">
        <f t="shared" si="2"/>
        <v>44</v>
      </c>
      <c r="B48" s="14">
        <v>2005</v>
      </c>
      <c r="C48" s="7">
        <v>34234019</v>
      </c>
      <c r="D48" s="7">
        <v>2815110000</v>
      </c>
      <c r="E48" s="7" t="s">
        <v>20</v>
      </c>
      <c r="F48" s="14">
        <v>9</v>
      </c>
      <c r="G48" s="14">
        <v>0.9</v>
      </c>
      <c r="H48" s="14">
        <v>42</v>
      </c>
      <c r="I48" s="15">
        <v>0.25766871165644173</v>
      </c>
      <c r="J48" s="15">
        <v>5506967</v>
      </c>
      <c r="K48" s="15" t="e">
        <f>J48/#REF!</f>
        <v>#REF!</v>
      </c>
      <c r="L48" s="16"/>
      <c r="M48" s="15" t="e">
        <f>L48/#REF!</f>
        <v>#REF!</v>
      </c>
      <c r="N48" s="15">
        <v>2135914.6900000004</v>
      </c>
      <c r="O48" s="15" t="e">
        <f>N48/#REF!</f>
        <v>#REF!</v>
      </c>
      <c r="P48" s="15">
        <v>18208</v>
      </c>
      <c r="Q48" s="15" t="e">
        <f>P48/#REF!</f>
        <v>#REF!</v>
      </c>
      <c r="R48" s="15">
        <v>0</v>
      </c>
      <c r="S48" s="15">
        <v>0.28499999999999998</v>
      </c>
      <c r="T48" s="15">
        <v>0.14430000000000001</v>
      </c>
      <c r="U48" s="15">
        <v>0.42930000000000001</v>
      </c>
      <c r="V48" s="15">
        <v>0</v>
      </c>
      <c r="W48" s="15">
        <v>0.15833333333333333</v>
      </c>
      <c r="X48" s="15">
        <v>8.0166666666666664E-2</v>
      </c>
      <c r="Y48" s="15">
        <v>0.23849999999999999</v>
      </c>
      <c r="Z48" s="15">
        <v>0</v>
      </c>
      <c r="AA48" s="15">
        <v>0.6333333333333333</v>
      </c>
      <c r="AB48" s="15">
        <v>0.32066666666666666</v>
      </c>
      <c r="AC48" s="8" t="e">
        <f t="shared" si="3"/>
        <v>#REF!</v>
      </c>
      <c r="AD48" s="8" t="e">
        <f t="shared" si="4"/>
        <v>#REF!</v>
      </c>
      <c r="AE48" s="8">
        <v>0.25600884999957774</v>
      </c>
    </row>
    <row r="49" spans="1:31" x14ac:dyDescent="0.25">
      <c r="A49" s="22">
        <f t="shared" si="2"/>
        <v>45</v>
      </c>
      <c r="B49" s="14">
        <v>2005</v>
      </c>
      <c r="C49" s="7">
        <v>34611033</v>
      </c>
      <c r="D49" s="7">
        <v>2814200000</v>
      </c>
      <c r="E49" s="7" t="s">
        <v>92</v>
      </c>
      <c r="F49" s="14">
        <v>4</v>
      </c>
      <c r="G49" s="14">
        <v>0.4</v>
      </c>
      <c r="H49" s="14">
        <v>5</v>
      </c>
      <c r="I49" s="15">
        <v>3.0674846625766871E-2</v>
      </c>
      <c r="J49" s="15">
        <v>1319126</v>
      </c>
      <c r="K49" s="15" t="e">
        <f>J49/#REF!</f>
        <v>#REF!</v>
      </c>
      <c r="L49" s="15">
        <v>2126500</v>
      </c>
      <c r="M49" s="15" t="e">
        <f>L49/#REF!</f>
        <v>#REF!</v>
      </c>
      <c r="N49" s="15">
        <v>2085005</v>
      </c>
      <c r="O49" s="15" t="e">
        <f>N49/#REF!</f>
        <v>#REF!</v>
      </c>
      <c r="P49" s="15">
        <v>543312</v>
      </c>
      <c r="Q49" s="15" t="e">
        <f>P49/#REF!</f>
        <v>#REF!</v>
      </c>
      <c r="R49" s="15">
        <v>0</v>
      </c>
      <c r="S49" s="15">
        <v>0.20197499999999999</v>
      </c>
      <c r="T49" s="15">
        <v>0.32841750000000003</v>
      </c>
      <c r="U49" s="15">
        <v>0.53039250000000004</v>
      </c>
      <c r="V49" s="15">
        <v>0</v>
      </c>
      <c r="W49" s="15">
        <v>0.11220833333333333</v>
      </c>
      <c r="X49" s="15">
        <v>0.18245416666666667</v>
      </c>
      <c r="Y49" s="15">
        <v>0.29466249999999999</v>
      </c>
      <c r="Z49" s="15">
        <v>0</v>
      </c>
      <c r="AA49" s="15">
        <v>0.44883333333333331</v>
      </c>
      <c r="AB49" s="15">
        <v>0.72981666666666667</v>
      </c>
      <c r="AC49" s="8" t="e">
        <f t="shared" si="3"/>
        <v>#REF!</v>
      </c>
      <c r="AD49" s="8" t="e">
        <f t="shared" si="4"/>
        <v>#REF!</v>
      </c>
      <c r="AE49" s="8">
        <v>0.25563074240734135</v>
      </c>
    </row>
    <row r="50" spans="1:31" x14ac:dyDescent="0.25">
      <c r="A50" s="22">
        <f t="shared" si="2"/>
        <v>46</v>
      </c>
      <c r="B50" s="14">
        <v>2005</v>
      </c>
      <c r="C50" s="7">
        <v>34211078</v>
      </c>
      <c r="D50" s="7">
        <v>2811210000</v>
      </c>
      <c r="E50" s="7" t="s">
        <v>64</v>
      </c>
      <c r="F50" s="14">
        <v>10</v>
      </c>
      <c r="G50" s="14">
        <v>1</v>
      </c>
      <c r="H50" s="14">
        <v>41</v>
      </c>
      <c r="I50" s="15">
        <v>0.25153374233128833</v>
      </c>
      <c r="J50" s="15">
        <v>191464682</v>
      </c>
      <c r="K50" s="15" t="e">
        <f>J50/#REF!</f>
        <v>#REF!</v>
      </c>
      <c r="L50" s="15">
        <v>328610142</v>
      </c>
      <c r="M50" s="15" t="e">
        <f>L50/#REF!</f>
        <v>#REF!</v>
      </c>
      <c r="N50" s="15">
        <v>994517.46999999986</v>
      </c>
      <c r="O50" s="15" t="e">
        <f>N50/#REF!</f>
        <v>#REF!</v>
      </c>
      <c r="P50" s="15">
        <v>3504707.35</v>
      </c>
      <c r="Q50" s="15" t="e">
        <f>P50/#REF!</f>
        <v>#REF!</v>
      </c>
      <c r="R50" s="15">
        <v>0</v>
      </c>
      <c r="S50" s="15">
        <v>0.28499999999999998</v>
      </c>
      <c r="T50" s="15">
        <v>0</v>
      </c>
      <c r="U50" s="15">
        <v>0.28499999999999998</v>
      </c>
      <c r="V50" s="15">
        <v>0</v>
      </c>
      <c r="W50" s="15">
        <v>0.15833333333333333</v>
      </c>
      <c r="X50" s="15">
        <v>0</v>
      </c>
      <c r="Y50" s="15">
        <v>0.15833333333333333</v>
      </c>
      <c r="Z50" s="15">
        <v>0</v>
      </c>
      <c r="AA50" s="15">
        <v>0.6333333333333333</v>
      </c>
      <c r="AB50" s="15">
        <v>0</v>
      </c>
      <c r="AC50" s="8" t="e">
        <f t="shared" si="3"/>
        <v>#REF!</v>
      </c>
      <c r="AD50" s="8" t="e">
        <f t="shared" si="4"/>
        <v>#REF!</v>
      </c>
      <c r="AE50" s="8">
        <v>0.24766256212656906</v>
      </c>
    </row>
    <row r="51" spans="1:31" x14ac:dyDescent="0.25">
      <c r="A51" s="22">
        <f t="shared" si="2"/>
        <v>47</v>
      </c>
      <c r="B51" s="14">
        <v>2005</v>
      </c>
      <c r="C51" s="7">
        <v>34241180</v>
      </c>
      <c r="D51" s="7">
        <v>2827320000</v>
      </c>
      <c r="E51" s="7" t="s">
        <v>39</v>
      </c>
      <c r="F51" s="14">
        <v>7</v>
      </c>
      <c r="G51" s="14">
        <v>0.7</v>
      </c>
      <c r="H51" s="14">
        <v>14</v>
      </c>
      <c r="I51" s="15">
        <v>8.5889570552147243E-2</v>
      </c>
      <c r="J51" s="15">
        <v>8745742</v>
      </c>
      <c r="K51" s="15" t="e">
        <f>J51/#REF!</f>
        <v>#REF!</v>
      </c>
      <c r="L51" s="15">
        <v>191413</v>
      </c>
      <c r="M51" s="15" t="e">
        <f>L51/#REF!</f>
        <v>#REF!</v>
      </c>
      <c r="N51" s="15">
        <v>94904.31</v>
      </c>
      <c r="O51" s="15" t="e">
        <f>N51/#REF!</f>
        <v>#REF!</v>
      </c>
      <c r="P51" s="15">
        <v>615</v>
      </c>
      <c r="Q51" s="15" t="e">
        <f>P51/#REF!</f>
        <v>#REF!</v>
      </c>
      <c r="R51" s="15">
        <v>0</v>
      </c>
      <c r="S51" s="15">
        <v>0.28499999999999998</v>
      </c>
      <c r="T51" s="15">
        <v>0.13818</v>
      </c>
      <c r="U51" s="15">
        <v>0.42318</v>
      </c>
      <c r="V51" s="15">
        <v>0</v>
      </c>
      <c r="W51" s="15">
        <v>0.15833333333333333</v>
      </c>
      <c r="X51" s="15">
        <v>7.6766666666666664E-2</v>
      </c>
      <c r="Y51" s="15">
        <v>0.23509999999999998</v>
      </c>
      <c r="Z51" s="15">
        <v>0</v>
      </c>
      <c r="AA51" s="15">
        <v>0.6333333333333333</v>
      </c>
      <c r="AB51" s="15">
        <v>0.30706666666666665</v>
      </c>
      <c r="AC51" s="8" t="e">
        <f t="shared" si="3"/>
        <v>#REF!</v>
      </c>
      <c r="AD51" s="8" t="e">
        <f t="shared" si="4"/>
        <v>#REF!</v>
      </c>
      <c r="AE51" s="8">
        <v>0.24656111065894498</v>
      </c>
    </row>
    <row r="52" spans="1:31" ht="14.4" x14ac:dyDescent="0.3">
      <c r="A52" s="22">
        <f t="shared" si="2"/>
        <v>48</v>
      </c>
      <c r="B52" s="14">
        <v>2005</v>
      </c>
      <c r="C52" s="7">
        <v>34115087</v>
      </c>
      <c r="D52" s="7">
        <v>2903120000</v>
      </c>
      <c r="E52" s="7" t="s">
        <v>74</v>
      </c>
      <c r="F52" s="14">
        <v>5</v>
      </c>
      <c r="G52" s="14">
        <v>0.5</v>
      </c>
      <c r="H52" s="14">
        <v>11</v>
      </c>
      <c r="I52" s="15">
        <v>6.7484662576687116E-2</v>
      </c>
      <c r="J52" s="15">
        <v>14255</v>
      </c>
      <c r="K52" s="15" t="e">
        <f>J52/#REF!</f>
        <v>#REF!</v>
      </c>
      <c r="L52" s="16"/>
      <c r="M52" s="15" t="e">
        <f>L52/#REF!</f>
        <v>#REF!</v>
      </c>
      <c r="N52" s="15">
        <v>957287.03</v>
      </c>
      <c r="O52" s="15" t="e">
        <f>N52/#REF!</f>
        <v>#REF!</v>
      </c>
      <c r="P52" s="15">
        <v>3750</v>
      </c>
      <c r="Q52" s="15" t="e">
        <f>P52/#REF!</f>
        <v>#REF!</v>
      </c>
      <c r="R52" s="15">
        <v>0</v>
      </c>
      <c r="S52" s="15">
        <v>0.20197499999999999</v>
      </c>
      <c r="T52" s="15">
        <v>0.25364999999999999</v>
      </c>
      <c r="U52" s="15">
        <v>0.45562499999999995</v>
      </c>
      <c r="V52" s="15">
        <v>0</v>
      </c>
      <c r="W52" s="15">
        <v>0.11220833333333333</v>
      </c>
      <c r="X52" s="15">
        <v>0.14091666666666666</v>
      </c>
      <c r="Y52" s="15">
        <v>0.25312499999999999</v>
      </c>
      <c r="Z52" s="15">
        <v>0</v>
      </c>
      <c r="AA52" s="15">
        <v>0.44883333333333331</v>
      </c>
      <c r="AB52" s="15">
        <v>0.56366666666666665</v>
      </c>
      <c r="AC52" s="8" t="e">
        <f t="shared" si="3"/>
        <v>#REF!</v>
      </c>
      <c r="AD52" s="8" t="e">
        <f t="shared" si="4"/>
        <v>#REF!</v>
      </c>
      <c r="AE52" s="8">
        <v>0.24543496833422751</v>
      </c>
    </row>
    <row r="53" spans="1:31" x14ac:dyDescent="0.25">
      <c r="A53" s="22">
        <f t="shared" si="2"/>
        <v>49</v>
      </c>
      <c r="B53" s="14">
        <v>2005</v>
      </c>
      <c r="C53" s="7">
        <v>34231087</v>
      </c>
      <c r="D53" s="7">
        <v>2801200000</v>
      </c>
      <c r="E53" s="7" t="s">
        <v>86</v>
      </c>
      <c r="F53" s="14">
        <v>10</v>
      </c>
      <c r="G53" s="14">
        <v>1</v>
      </c>
      <c r="H53" s="14">
        <v>48</v>
      </c>
      <c r="I53" s="15">
        <v>0.29447852760736198</v>
      </c>
      <c r="J53" s="15">
        <v>172951604</v>
      </c>
      <c r="K53" s="15" t="e">
        <f>J53/#REF!</f>
        <v>#REF!</v>
      </c>
      <c r="L53" s="15">
        <v>57025968</v>
      </c>
      <c r="M53" s="15" t="e">
        <f>L53/#REF!</f>
        <v>#REF!</v>
      </c>
      <c r="N53" s="15">
        <v>73942818.669999987</v>
      </c>
      <c r="O53" s="15" t="e">
        <f>N53/#REF!</f>
        <v>#REF!</v>
      </c>
      <c r="P53" s="15">
        <v>1183649.4999999998</v>
      </c>
      <c r="Q53" s="15" t="e">
        <f>P53/#REF!</f>
        <v>#REF!</v>
      </c>
      <c r="R53" s="15">
        <v>0</v>
      </c>
      <c r="S53" s="15">
        <v>0.28499999999999998</v>
      </c>
      <c r="T53" s="15">
        <v>0</v>
      </c>
      <c r="U53" s="15">
        <v>0.28499999999999998</v>
      </c>
      <c r="V53" s="15">
        <v>0</v>
      </c>
      <c r="W53" s="15">
        <v>0.15833333333333333</v>
      </c>
      <c r="X53" s="15">
        <v>0</v>
      </c>
      <c r="Y53" s="15">
        <v>0.15833333333333333</v>
      </c>
      <c r="Z53" s="15">
        <v>0</v>
      </c>
      <c r="AA53" s="15">
        <v>0.6333333333333333</v>
      </c>
      <c r="AB53" s="15">
        <v>0</v>
      </c>
      <c r="AC53" s="8" t="e">
        <f t="shared" si="3"/>
        <v>#REF!</v>
      </c>
      <c r="AD53" s="8" t="e">
        <f t="shared" si="4"/>
        <v>#REF!</v>
      </c>
      <c r="AE53" s="8">
        <v>0.24421062289571729</v>
      </c>
    </row>
    <row r="54" spans="1:31" x14ac:dyDescent="0.25">
      <c r="A54" s="22">
        <f t="shared" si="2"/>
        <v>50</v>
      </c>
      <c r="B54" s="14">
        <v>2005</v>
      </c>
      <c r="C54" s="7">
        <v>34143021</v>
      </c>
      <c r="D54" s="7">
        <v>2917140000</v>
      </c>
      <c r="E54" s="7" t="s">
        <v>25</v>
      </c>
      <c r="F54" s="14">
        <v>9</v>
      </c>
      <c r="G54" s="14">
        <v>0.9</v>
      </c>
      <c r="H54" s="14">
        <v>24</v>
      </c>
      <c r="I54" s="15">
        <v>0.14723926380368099</v>
      </c>
      <c r="J54" s="15">
        <v>17661560</v>
      </c>
      <c r="K54" s="15" t="e">
        <f>J54/#REF!</f>
        <v>#REF!</v>
      </c>
      <c r="L54" s="15">
        <v>63752538</v>
      </c>
      <c r="M54" s="15" t="e">
        <f>L54/#REF!</f>
        <v>#REF!</v>
      </c>
      <c r="N54" s="15">
        <v>226.70000000000002</v>
      </c>
      <c r="O54" s="15" t="e">
        <f>N54/#REF!</f>
        <v>#REF!</v>
      </c>
      <c r="P54" s="15">
        <v>251</v>
      </c>
      <c r="Q54" s="15" t="e">
        <f>P54/#REF!</f>
        <v>#REF!</v>
      </c>
      <c r="R54" s="15">
        <v>3.833333333333333E-2</v>
      </c>
      <c r="S54" s="15">
        <v>0</v>
      </c>
      <c r="T54" s="15">
        <v>0</v>
      </c>
      <c r="U54" s="15">
        <v>3.833333333333333E-2</v>
      </c>
      <c r="V54" s="15">
        <v>0.19166666666666665</v>
      </c>
      <c r="W54" s="15">
        <v>0</v>
      </c>
      <c r="X54" s="15">
        <v>0</v>
      </c>
      <c r="Y54" s="15">
        <v>0.19166666666666665</v>
      </c>
      <c r="Z54" s="15">
        <v>0.3833333333333333</v>
      </c>
      <c r="AA54" s="15">
        <v>0</v>
      </c>
      <c r="AB54" s="15">
        <v>0</v>
      </c>
      <c r="AC54" s="8" t="e">
        <f t="shared" si="3"/>
        <v>#REF!</v>
      </c>
      <c r="AD54" s="8" t="e">
        <f t="shared" si="4"/>
        <v>#REF!</v>
      </c>
      <c r="AE54" s="8">
        <v>0.24246930580810991</v>
      </c>
    </row>
    <row r="55" spans="1:31" ht="14.4" x14ac:dyDescent="0.3">
      <c r="A55" s="22">
        <f t="shared" si="2"/>
        <v>51</v>
      </c>
      <c r="B55" s="14">
        <v>2005</v>
      </c>
      <c r="C55" s="7">
        <v>34241091</v>
      </c>
      <c r="D55" s="7">
        <v>2829110000</v>
      </c>
      <c r="E55" s="7" t="s">
        <v>75</v>
      </c>
      <c r="F55" s="14">
        <v>5</v>
      </c>
      <c r="G55" s="14">
        <v>0.5</v>
      </c>
      <c r="H55" s="14">
        <v>6</v>
      </c>
      <c r="I55" s="15">
        <v>3.6809815950920248E-2</v>
      </c>
      <c r="J55" s="15">
        <v>423791</v>
      </c>
      <c r="K55" s="15" t="e">
        <f>J55/#REF!</f>
        <v>#REF!</v>
      </c>
      <c r="L55" s="16"/>
      <c r="M55" s="15" t="e">
        <f>L55/#REF!</f>
        <v>#REF!</v>
      </c>
      <c r="N55" s="15">
        <v>493255.85000000003</v>
      </c>
      <c r="O55" s="15" t="e">
        <f>N55/#REF!</f>
        <v>#REF!</v>
      </c>
      <c r="P55" s="15">
        <v>1</v>
      </c>
      <c r="Q55" s="15" t="e">
        <f>P55/#REF!</f>
        <v>#REF!</v>
      </c>
      <c r="R55" s="15">
        <v>0</v>
      </c>
      <c r="S55" s="15">
        <v>0.28499999999999998</v>
      </c>
      <c r="T55" s="15">
        <v>0.13668000000000002</v>
      </c>
      <c r="U55" s="15">
        <v>0.42168</v>
      </c>
      <c r="V55" s="15">
        <v>0</v>
      </c>
      <c r="W55" s="15">
        <v>0.15833333333333333</v>
      </c>
      <c r="X55" s="15">
        <v>7.5933333333333339E-2</v>
      </c>
      <c r="Y55" s="15">
        <v>0.23426666666666668</v>
      </c>
      <c r="Z55" s="15">
        <v>0</v>
      </c>
      <c r="AA55" s="15">
        <v>0.6333333333333333</v>
      </c>
      <c r="AB55" s="15">
        <v>0.30373333333333336</v>
      </c>
      <c r="AC55" s="8" t="e">
        <f t="shared" si="3"/>
        <v>#REF!</v>
      </c>
      <c r="AD55" s="8" t="e">
        <f t="shared" si="4"/>
        <v>#REF!</v>
      </c>
      <c r="AE55" s="8">
        <v>0.22802665959947116</v>
      </c>
    </row>
    <row r="56" spans="1:31" x14ac:dyDescent="0.25">
      <c r="A56" s="22">
        <f t="shared" si="2"/>
        <v>52</v>
      </c>
      <c r="B56" s="14">
        <v>2005</v>
      </c>
      <c r="C56" s="7">
        <v>34232032</v>
      </c>
      <c r="D56" s="7">
        <v>2810001000</v>
      </c>
      <c r="E56" s="7" t="s">
        <v>83</v>
      </c>
      <c r="F56" s="14">
        <v>7</v>
      </c>
      <c r="G56" s="14">
        <v>0.7</v>
      </c>
      <c r="H56" s="14">
        <v>20</v>
      </c>
      <c r="I56" s="15">
        <v>0.12269938650306748</v>
      </c>
      <c r="J56" s="15">
        <v>5999539</v>
      </c>
      <c r="K56" s="15" t="e">
        <f>J56/#REF!</f>
        <v>#REF!</v>
      </c>
      <c r="L56" s="15">
        <v>67486853</v>
      </c>
      <c r="M56" s="15" t="e">
        <f>L56/#REF!</f>
        <v>#REF!</v>
      </c>
      <c r="N56" s="15">
        <v>698114.81999999983</v>
      </c>
      <c r="O56" s="15" t="e">
        <f>N56/#REF!</f>
        <v>#REF!</v>
      </c>
      <c r="P56" s="15">
        <v>1278550</v>
      </c>
      <c r="Q56" s="15" t="e">
        <f>P56/#REF!</f>
        <v>#REF!</v>
      </c>
      <c r="R56" s="15">
        <v>0</v>
      </c>
      <c r="S56" s="15">
        <v>0.28499999999999998</v>
      </c>
      <c r="T56" s="15">
        <v>6.8999999999999992E-2</v>
      </c>
      <c r="U56" s="15">
        <v>0.35399999999999998</v>
      </c>
      <c r="V56" s="15">
        <v>0</v>
      </c>
      <c r="W56" s="15">
        <v>0.15833333333333333</v>
      </c>
      <c r="X56" s="15">
        <v>3.833333333333333E-2</v>
      </c>
      <c r="Y56" s="15">
        <v>0.19666666666666666</v>
      </c>
      <c r="Z56" s="15">
        <v>0</v>
      </c>
      <c r="AA56" s="15">
        <v>0.6333333333333333</v>
      </c>
      <c r="AB56" s="15">
        <v>0.15333333333333332</v>
      </c>
      <c r="AC56" s="8" t="e">
        <f t="shared" si="3"/>
        <v>#REF!</v>
      </c>
      <c r="AD56" s="8" t="e">
        <f t="shared" si="4"/>
        <v>#REF!</v>
      </c>
      <c r="AE56" s="8">
        <v>0.22701332862316467</v>
      </c>
    </row>
    <row r="57" spans="1:31" x14ac:dyDescent="0.25">
      <c r="A57" s="22">
        <f t="shared" si="2"/>
        <v>53</v>
      </c>
      <c r="B57" s="14">
        <v>2005</v>
      </c>
      <c r="C57" s="7">
        <v>34167010</v>
      </c>
      <c r="D57" s="7">
        <v>2933710000</v>
      </c>
      <c r="E57" s="7" t="s">
        <v>61</v>
      </c>
      <c r="F57" s="14">
        <v>4</v>
      </c>
      <c r="G57" s="14">
        <v>0.4</v>
      </c>
      <c r="H57" s="14">
        <v>3</v>
      </c>
      <c r="I57" s="15">
        <v>1.8404907975460124E-2</v>
      </c>
      <c r="J57" s="15">
        <v>517309</v>
      </c>
      <c r="K57" s="15" t="e">
        <f>J57/#REF!</f>
        <v>#REF!</v>
      </c>
      <c r="L57" s="15">
        <v>297509</v>
      </c>
      <c r="M57" s="15" t="e">
        <f>L57/#REF!</f>
        <v>#REF!</v>
      </c>
      <c r="N57" s="15">
        <v>61247.060000000005</v>
      </c>
      <c r="O57" s="15" t="e">
        <f>N57/#REF!</f>
        <v>#REF!</v>
      </c>
      <c r="P57" s="15">
        <v>28165</v>
      </c>
      <c r="Q57" s="15" t="e">
        <f>P57/#REF!</f>
        <v>#REF!</v>
      </c>
      <c r="R57" s="15">
        <v>0</v>
      </c>
      <c r="S57" s="15">
        <v>0.28499999999999998</v>
      </c>
      <c r="T57" s="15">
        <v>0.13818</v>
      </c>
      <c r="U57" s="15">
        <v>0.42318</v>
      </c>
      <c r="V57" s="15">
        <v>0</v>
      </c>
      <c r="W57" s="15">
        <v>0.15833333333333333</v>
      </c>
      <c r="X57" s="15">
        <v>7.6766666666666664E-2</v>
      </c>
      <c r="Y57" s="15">
        <v>0.23509999999999998</v>
      </c>
      <c r="Z57" s="15">
        <v>0</v>
      </c>
      <c r="AA57" s="15">
        <v>0.6333333333333333</v>
      </c>
      <c r="AB57" s="15">
        <v>0.30706666666666665</v>
      </c>
      <c r="AC57" s="8" t="e">
        <f t="shared" si="3"/>
        <v>#REF!</v>
      </c>
      <c r="AD57" s="8" t="e">
        <f t="shared" si="4"/>
        <v>#REF!</v>
      </c>
      <c r="AE57" s="8">
        <v>0.22613163749649715</v>
      </c>
    </row>
    <row r="58" spans="1:31" x14ac:dyDescent="0.25">
      <c r="A58" s="22">
        <f t="shared" si="2"/>
        <v>54</v>
      </c>
      <c r="B58" s="14">
        <v>2005</v>
      </c>
      <c r="C58" s="7">
        <v>34132089</v>
      </c>
      <c r="D58" s="7">
        <v>2905130000</v>
      </c>
      <c r="E58" s="7" t="s">
        <v>36</v>
      </c>
      <c r="F58" s="14">
        <v>10</v>
      </c>
      <c r="G58" s="14">
        <v>1</v>
      </c>
      <c r="H58" s="14">
        <v>17</v>
      </c>
      <c r="I58" s="15">
        <v>0.10429447852760736</v>
      </c>
      <c r="J58" s="15">
        <v>83225260</v>
      </c>
      <c r="K58" s="15" t="e">
        <f>J58/#REF!</f>
        <v>#REF!</v>
      </c>
      <c r="L58" s="15">
        <v>20336410</v>
      </c>
      <c r="M58" s="15" t="e">
        <f>L58/#REF!</f>
        <v>#REF!</v>
      </c>
      <c r="N58" s="15">
        <v>80756290.320000008</v>
      </c>
      <c r="O58" s="15" t="e">
        <f>N58/#REF!</f>
        <v>#REF!</v>
      </c>
      <c r="P58" s="15">
        <v>121018</v>
      </c>
      <c r="Q58" s="15" t="e">
        <f>P58/#REF!</f>
        <v>#REF!</v>
      </c>
      <c r="R58" s="15">
        <v>0</v>
      </c>
      <c r="S58" s="15">
        <v>0.28499999999999998</v>
      </c>
      <c r="T58" s="15">
        <v>0</v>
      </c>
      <c r="U58" s="15">
        <v>0.28499999999999998</v>
      </c>
      <c r="V58" s="15">
        <v>0</v>
      </c>
      <c r="W58" s="15">
        <v>0.15833333333333333</v>
      </c>
      <c r="X58" s="15">
        <v>0</v>
      </c>
      <c r="Y58" s="15">
        <v>0.15833333333333333</v>
      </c>
      <c r="Z58" s="15">
        <v>0</v>
      </c>
      <c r="AA58" s="15">
        <v>0.6333333333333333</v>
      </c>
      <c r="AB58" s="15">
        <v>0</v>
      </c>
      <c r="AC58" s="8" t="e">
        <f t="shared" si="3"/>
        <v>#REF!</v>
      </c>
      <c r="AD58" s="8" t="e">
        <f t="shared" si="4"/>
        <v>#REF!</v>
      </c>
      <c r="AE58" s="8">
        <v>0.22555167675049337</v>
      </c>
    </row>
    <row r="59" spans="1:31" ht="14.4" x14ac:dyDescent="0.3">
      <c r="A59" s="22">
        <f t="shared" si="2"/>
        <v>55</v>
      </c>
      <c r="B59" s="14">
        <v>2005</v>
      </c>
      <c r="C59" s="7">
        <v>34132119</v>
      </c>
      <c r="D59" s="7">
        <v>2905141000</v>
      </c>
      <c r="E59" s="7" t="s">
        <v>24</v>
      </c>
      <c r="F59" s="14">
        <v>3</v>
      </c>
      <c r="G59" s="14">
        <v>0.3</v>
      </c>
      <c r="H59" s="14">
        <v>5</v>
      </c>
      <c r="I59" s="15">
        <v>3.0674846625766871E-2</v>
      </c>
      <c r="J59" s="15">
        <v>194553</v>
      </c>
      <c r="K59" s="15" t="e">
        <f>J59/#REF!</f>
        <v>#REF!</v>
      </c>
      <c r="L59" s="16"/>
      <c r="M59" s="15" t="e">
        <f>L59/#REF!</f>
        <v>#REF!</v>
      </c>
      <c r="N59" s="15">
        <v>582778.61</v>
      </c>
      <c r="O59" s="15" t="e">
        <f>N59/#REF!</f>
        <v>#REF!</v>
      </c>
      <c r="P59" s="15">
        <v>9</v>
      </c>
      <c r="Q59" s="15" t="e">
        <f>P59/#REF!</f>
        <v>#REF!</v>
      </c>
      <c r="R59" s="15">
        <v>0</v>
      </c>
      <c r="S59" s="15">
        <v>0.28499999999999998</v>
      </c>
      <c r="T59" s="15">
        <v>0.13170000000000001</v>
      </c>
      <c r="U59" s="15">
        <v>0.41669999999999996</v>
      </c>
      <c r="V59" s="15">
        <v>0</v>
      </c>
      <c r="W59" s="15">
        <v>0.15833333333333333</v>
      </c>
      <c r="X59" s="15">
        <v>7.3166666666666672E-2</v>
      </c>
      <c r="Y59" s="15">
        <v>0.23149999999999998</v>
      </c>
      <c r="Z59" s="15">
        <v>0</v>
      </c>
      <c r="AA59" s="15">
        <v>0.6333333333333333</v>
      </c>
      <c r="AB59" s="15">
        <v>0.29266666666666669</v>
      </c>
      <c r="AC59" s="8" t="e">
        <f t="shared" si="3"/>
        <v>#REF!</v>
      </c>
      <c r="AD59" s="8" t="e">
        <f t="shared" si="4"/>
        <v>#REF!</v>
      </c>
      <c r="AE59" s="8">
        <v>0.2234065518757217</v>
      </c>
    </row>
    <row r="60" spans="1:31" x14ac:dyDescent="0.25">
      <c r="A60" s="22">
        <f t="shared" si="2"/>
        <v>56</v>
      </c>
      <c r="B60" s="14">
        <v>2005</v>
      </c>
      <c r="C60" s="7">
        <v>34241163</v>
      </c>
      <c r="D60" s="7">
        <v>2828901100</v>
      </c>
      <c r="E60" s="7" t="s">
        <v>79</v>
      </c>
      <c r="F60" s="14">
        <v>9</v>
      </c>
      <c r="G60" s="14">
        <v>0.9</v>
      </c>
      <c r="H60" s="14">
        <v>23</v>
      </c>
      <c r="I60" s="15">
        <v>0.1411042944785276</v>
      </c>
      <c r="J60" s="15">
        <v>3154201</v>
      </c>
      <c r="K60" s="15" t="e">
        <f>J60/#REF!</f>
        <v>#REF!</v>
      </c>
      <c r="L60" s="15">
        <v>6119119</v>
      </c>
      <c r="M60" s="15" t="e">
        <f>L60/#REF!</f>
        <v>#REF!</v>
      </c>
      <c r="N60" s="15">
        <v>5885102.1199999982</v>
      </c>
      <c r="O60" s="15" t="e">
        <f>N60/#REF!</f>
        <v>#REF!</v>
      </c>
      <c r="P60" s="15">
        <v>157543.16</v>
      </c>
      <c r="Q60" s="15" t="e">
        <f>P60/#REF!</f>
        <v>#REF!</v>
      </c>
      <c r="R60" s="15">
        <v>0</v>
      </c>
      <c r="S60" s="15">
        <v>0.28499999999999998</v>
      </c>
      <c r="T60" s="15">
        <v>0</v>
      </c>
      <c r="U60" s="15">
        <v>0.28499999999999998</v>
      </c>
      <c r="V60" s="15">
        <v>0</v>
      </c>
      <c r="W60" s="15">
        <v>0.15833333333333333</v>
      </c>
      <c r="X60" s="15">
        <v>0</v>
      </c>
      <c r="Y60" s="15">
        <v>0.15833333333333333</v>
      </c>
      <c r="Z60" s="15">
        <v>0</v>
      </c>
      <c r="AA60" s="15">
        <v>0.6333333333333333</v>
      </c>
      <c r="AB60" s="15">
        <v>0</v>
      </c>
      <c r="AC60" s="8" t="e">
        <f t="shared" si="3"/>
        <v>#REF!</v>
      </c>
      <c r="AD60" s="8" t="e">
        <f t="shared" si="4"/>
        <v>#REF!</v>
      </c>
      <c r="AE60" s="8">
        <v>0.22156680597158693</v>
      </c>
    </row>
    <row r="61" spans="1:31" x14ac:dyDescent="0.25">
      <c r="A61" s="22">
        <f t="shared" si="2"/>
        <v>57</v>
      </c>
      <c r="B61" s="14">
        <v>2005</v>
      </c>
      <c r="C61" s="7">
        <v>34234027</v>
      </c>
      <c r="D61" s="7">
        <v>2815200000</v>
      </c>
      <c r="E61" s="7" t="s">
        <v>27</v>
      </c>
      <c r="F61" s="14">
        <v>8</v>
      </c>
      <c r="G61" s="14">
        <v>0.8</v>
      </c>
      <c r="H61" s="14">
        <v>14</v>
      </c>
      <c r="I61" s="15">
        <v>8.5889570552147243E-2</v>
      </c>
      <c r="J61" s="15">
        <v>6975230</v>
      </c>
      <c r="K61" s="15" t="e">
        <f>J61/#REF!</f>
        <v>#REF!</v>
      </c>
      <c r="L61" s="15">
        <v>15022257</v>
      </c>
      <c r="M61" s="15" t="e">
        <f>L61/#REF!</f>
        <v>#REF!</v>
      </c>
      <c r="N61" s="15">
        <v>538618.44999999995</v>
      </c>
      <c r="O61" s="15" t="e">
        <f>N61/#REF!</f>
        <v>#REF!</v>
      </c>
      <c r="P61" s="15">
        <v>11059850</v>
      </c>
      <c r="Q61" s="15" t="e">
        <f>P61/#REF!</f>
        <v>#REF!</v>
      </c>
      <c r="R61" s="15">
        <v>0</v>
      </c>
      <c r="S61" s="15">
        <v>0.28499999999999998</v>
      </c>
      <c r="T61" s="15">
        <v>0</v>
      </c>
      <c r="U61" s="15">
        <v>0.28499999999999998</v>
      </c>
      <c r="V61" s="15">
        <v>0</v>
      </c>
      <c r="W61" s="15">
        <v>0.15833333333333333</v>
      </c>
      <c r="X61" s="15">
        <v>0</v>
      </c>
      <c r="Y61" s="15">
        <v>0.15833333333333333</v>
      </c>
      <c r="Z61" s="15">
        <v>0</v>
      </c>
      <c r="AA61" s="15">
        <v>0.6333333333333333</v>
      </c>
      <c r="AB61" s="15">
        <v>0</v>
      </c>
      <c r="AC61" s="8" t="e">
        <f t="shared" si="3"/>
        <v>#REF!</v>
      </c>
      <c r="AD61" s="8" t="e">
        <f t="shared" si="4"/>
        <v>#REF!</v>
      </c>
      <c r="AE61" s="8">
        <v>0.21415753619640318</v>
      </c>
    </row>
    <row r="62" spans="1:31" x14ac:dyDescent="0.25">
      <c r="A62" s="22">
        <f t="shared" si="2"/>
        <v>58</v>
      </c>
      <c r="B62" s="14">
        <v>2005</v>
      </c>
      <c r="C62" s="7">
        <v>34244057</v>
      </c>
      <c r="D62" s="7">
        <v>2835230000</v>
      </c>
      <c r="E62" s="7" t="s">
        <v>94</v>
      </c>
      <c r="F62" s="14">
        <v>5</v>
      </c>
      <c r="G62" s="14">
        <v>0.5</v>
      </c>
      <c r="H62" s="14">
        <v>4</v>
      </c>
      <c r="I62" s="15">
        <v>2.4539877300613498E-2</v>
      </c>
      <c r="J62" s="15">
        <v>576231</v>
      </c>
      <c r="K62" s="15" t="e">
        <f>J62/#REF!</f>
        <v>#REF!</v>
      </c>
      <c r="L62" s="15">
        <v>151166</v>
      </c>
      <c r="M62" s="15" t="e">
        <f>L62/#REF!</f>
        <v>#REF!</v>
      </c>
      <c r="N62" s="15">
        <v>15554659.780000001</v>
      </c>
      <c r="O62" s="15" t="e">
        <f>N62/#REF!</f>
        <v>#REF!</v>
      </c>
      <c r="P62" s="15">
        <v>20435.980000000003</v>
      </c>
      <c r="Q62" s="15" t="e">
        <f>P62/#REF!</f>
        <v>#REF!</v>
      </c>
      <c r="R62" s="15">
        <v>0</v>
      </c>
      <c r="S62" s="15">
        <v>0.28499999999999998</v>
      </c>
      <c r="T62" s="15">
        <v>5.3249999999999999E-2</v>
      </c>
      <c r="U62" s="15">
        <v>0.33825</v>
      </c>
      <c r="V62" s="15">
        <v>0</v>
      </c>
      <c r="W62" s="15">
        <v>0.15833333333333333</v>
      </c>
      <c r="X62" s="15">
        <v>2.9583333333333333E-2</v>
      </c>
      <c r="Y62" s="15">
        <v>0.18791666666666665</v>
      </c>
      <c r="Z62" s="15">
        <v>0</v>
      </c>
      <c r="AA62" s="15">
        <v>0.6333333333333333</v>
      </c>
      <c r="AB62" s="15">
        <v>0.11833333333333333</v>
      </c>
      <c r="AC62" s="8" t="e">
        <f t="shared" si="3"/>
        <v>#REF!</v>
      </c>
      <c r="AD62" s="8" t="e">
        <f t="shared" si="4"/>
        <v>#REF!</v>
      </c>
      <c r="AE62" s="8">
        <v>0.20790199436327034</v>
      </c>
    </row>
    <row r="63" spans="1:31" ht="14.4" x14ac:dyDescent="0.3">
      <c r="A63" s="22">
        <f t="shared" si="2"/>
        <v>59</v>
      </c>
      <c r="B63" s="14">
        <v>2005</v>
      </c>
      <c r="C63" s="7">
        <v>34245011</v>
      </c>
      <c r="D63" s="7">
        <v>2836200000</v>
      </c>
      <c r="E63" s="7" t="s">
        <v>82</v>
      </c>
      <c r="F63" s="14">
        <v>4</v>
      </c>
      <c r="G63" s="14">
        <v>0.4</v>
      </c>
      <c r="H63" s="14">
        <v>8</v>
      </c>
      <c r="I63" s="15">
        <v>4.9079754601226995E-2</v>
      </c>
      <c r="J63" s="15">
        <v>70038</v>
      </c>
      <c r="K63" s="15" t="e">
        <f>J63/#REF!</f>
        <v>#REF!</v>
      </c>
      <c r="L63" s="16"/>
      <c r="M63" s="15" t="e">
        <f>L63/#REF!</f>
        <v>#REF!</v>
      </c>
      <c r="N63" s="15">
        <v>137254.77000000002</v>
      </c>
      <c r="O63" s="15" t="e">
        <f>N63/#REF!</f>
        <v>#REF!</v>
      </c>
      <c r="P63" s="15">
        <v>6862.49</v>
      </c>
      <c r="Q63" s="15" t="e">
        <f>P63/#REF!</f>
        <v>#REF!</v>
      </c>
      <c r="R63" s="15">
        <v>0</v>
      </c>
      <c r="S63" s="15">
        <v>0.20197499999999999</v>
      </c>
      <c r="T63" s="15">
        <v>0.14190000000000003</v>
      </c>
      <c r="U63" s="15">
        <v>0.34387500000000004</v>
      </c>
      <c r="V63" s="15">
        <v>0</v>
      </c>
      <c r="W63" s="15">
        <v>0.11220833333333333</v>
      </c>
      <c r="X63" s="15">
        <v>7.8833333333333339E-2</v>
      </c>
      <c r="Y63" s="15">
        <v>0.19104166666666667</v>
      </c>
      <c r="Z63" s="15">
        <v>0</v>
      </c>
      <c r="AA63" s="15">
        <v>0.44883333333333331</v>
      </c>
      <c r="AB63" s="15">
        <v>0.31533333333333335</v>
      </c>
      <c r="AC63" s="8" t="e">
        <f t="shared" si="3"/>
        <v>#REF!</v>
      </c>
      <c r="AD63" s="8" t="e">
        <f t="shared" si="4"/>
        <v>#REF!</v>
      </c>
      <c r="AE63" s="8">
        <v>0.20626752791490857</v>
      </c>
    </row>
    <row r="64" spans="1:31" ht="14.4" x14ac:dyDescent="0.3">
      <c r="A64" s="22">
        <f t="shared" si="2"/>
        <v>60</v>
      </c>
      <c r="B64" s="14">
        <v>2005</v>
      </c>
      <c r="C64" s="7">
        <v>34241058</v>
      </c>
      <c r="D64" s="7">
        <v>2827330000</v>
      </c>
      <c r="E64" s="7" t="s">
        <v>80</v>
      </c>
      <c r="F64" s="14">
        <v>6</v>
      </c>
      <c r="G64" s="14">
        <v>0.6</v>
      </c>
      <c r="H64" s="14">
        <v>14</v>
      </c>
      <c r="I64" s="15">
        <v>8.5889570552147243E-2</v>
      </c>
      <c r="J64" s="15">
        <v>428049</v>
      </c>
      <c r="K64" s="15" t="e">
        <f>J64/#REF!</f>
        <v>#REF!</v>
      </c>
      <c r="L64" s="16"/>
      <c r="M64" s="15" t="e">
        <f>L64/#REF!</f>
        <v>#REF!</v>
      </c>
      <c r="N64" s="15">
        <v>29760273.820000004</v>
      </c>
      <c r="O64" s="15" t="e">
        <f>N64/#REF!</f>
        <v>#REF!</v>
      </c>
      <c r="P64" s="15">
        <v>5729</v>
      </c>
      <c r="Q64" s="15" t="e">
        <f>P64/#REF!</f>
        <v>#REF!</v>
      </c>
      <c r="R64" s="15">
        <v>0</v>
      </c>
      <c r="S64" s="15">
        <v>0.28499999999999998</v>
      </c>
      <c r="T64" s="15">
        <v>0</v>
      </c>
      <c r="U64" s="15">
        <v>0.28499999999999998</v>
      </c>
      <c r="V64" s="15">
        <v>0</v>
      </c>
      <c r="W64" s="15">
        <v>0.15833333333333333</v>
      </c>
      <c r="X64" s="15">
        <v>0</v>
      </c>
      <c r="Y64" s="15">
        <v>0.15833333333333333</v>
      </c>
      <c r="Z64" s="15">
        <v>0</v>
      </c>
      <c r="AA64" s="15">
        <v>0.6333333333333333</v>
      </c>
      <c r="AB64" s="15">
        <v>0</v>
      </c>
      <c r="AC64" s="8" t="e">
        <f t="shared" si="3"/>
        <v>#REF!</v>
      </c>
      <c r="AD64" s="8" t="e">
        <f t="shared" si="4"/>
        <v>#REF!</v>
      </c>
      <c r="AE64" s="8">
        <v>0.20520080493958454</v>
      </c>
    </row>
    <row r="65" spans="1:31" x14ac:dyDescent="0.25">
      <c r="A65" s="22">
        <f t="shared" si="2"/>
        <v>61</v>
      </c>
      <c r="B65" s="14">
        <v>2005</v>
      </c>
      <c r="C65" s="7">
        <v>34224021</v>
      </c>
      <c r="D65" s="7">
        <v>2823001000</v>
      </c>
      <c r="E65" s="7" t="s">
        <v>40</v>
      </c>
      <c r="F65" s="14">
        <v>6</v>
      </c>
      <c r="G65" s="14">
        <v>0.6</v>
      </c>
      <c r="H65" s="14">
        <v>9</v>
      </c>
      <c r="I65" s="15">
        <v>5.5214723926380369E-2</v>
      </c>
      <c r="J65" s="15">
        <v>750230</v>
      </c>
      <c r="K65" s="15" t="e">
        <f>J65/#REF!</f>
        <v>#REF!</v>
      </c>
      <c r="L65" s="15">
        <v>2775933</v>
      </c>
      <c r="M65" s="15" t="e">
        <f>L65/#REF!</f>
        <v>#REF!</v>
      </c>
      <c r="N65" s="15">
        <v>83262.649999999994</v>
      </c>
      <c r="O65" s="15" t="e">
        <f>N65/#REF!</f>
        <v>#REF!</v>
      </c>
      <c r="P65" s="15">
        <v>579603.5</v>
      </c>
      <c r="Q65" s="15" t="e">
        <f>P65/#REF!</f>
        <v>#REF!</v>
      </c>
      <c r="R65" s="15">
        <v>0</v>
      </c>
      <c r="S65" s="15">
        <v>0.28499999999999998</v>
      </c>
      <c r="T65" s="15">
        <v>0</v>
      </c>
      <c r="U65" s="15">
        <v>0.28499999999999998</v>
      </c>
      <c r="V65" s="15">
        <v>0</v>
      </c>
      <c r="W65" s="15">
        <v>0.15833333333333333</v>
      </c>
      <c r="X65" s="15">
        <v>0</v>
      </c>
      <c r="Y65" s="15">
        <v>0.15833333333333333</v>
      </c>
      <c r="Z65" s="15">
        <v>0</v>
      </c>
      <c r="AA65" s="15">
        <v>0.6333333333333333</v>
      </c>
      <c r="AB65" s="15">
        <v>0</v>
      </c>
      <c r="AC65" s="8" t="e">
        <f t="shared" si="3"/>
        <v>#REF!</v>
      </c>
      <c r="AD65" s="8" t="e">
        <f t="shared" si="4"/>
        <v>#REF!</v>
      </c>
      <c r="AE65" s="8">
        <v>0.20432096146324513</v>
      </c>
    </row>
    <row r="66" spans="1:31" x14ac:dyDescent="0.25">
      <c r="A66" s="22">
        <f t="shared" si="2"/>
        <v>62</v>
      </c>
      <c r="B66" s="14">
        <v>2005</v>
      </c>
      <c r="C66" s="7">
        <v>34241031</v>
      </c>
      <c r="D66" s="7">
        <v>2827200000</v>
      </c>
      <c r="E66" s="7" t="s">
        <v>29</v>
      </c>
      <c r="F66" s="14">
        <v>6</v>
      </c>
      <c r="G66" s="14">
        <v>0.6</v>
      </c>
      <c r="H66" s="14">
        <v>6</v>
      </c>
      <c r="I66" s="15">
        <v>3.6809815950920248E-2</v>
      </c>
      <c r="J66" s="15">
        <v>3056532</v>
      </c>
      <c r="K66" s="15" t="e">
        <f>J66/#REF!</f>
        <v>#REF!</v>
      </c>
      <c r="L66" s="15">
        <v>4379845</v>
      </c>
      <c r="M66" s="15" t="e">
        <f>L66/#REF!</f>
        <v>#REF!</v>
      </c>
      <c r="N66" s="15">
        <v>2791517.17</v>
      </c>
      <c r="O66" s="15" t="e">
        <f>N66/#REF!</f>
        <v>#REF!</v>
      </c>
      <c r="P66" s="15">
        <v>74765</v>
      </c>
      <c r="Q66" s="15" t="e">
        <f>P66/#REF!</f>
        <v>#REF!</v>
      </c>
      <c r="R66" s="15">
        <v>0</v>
      </c>
      <c r="S66" s="15">
        <v>0.28499999999999998</v>
      </c>
      <c r="T66" s="15">
        <v>0</v>
      </c>
      <c r="U66" s="15">
        <v>0.28499999999999998</v>
      </c>
      <c r="V66" s="15">
        <v>0</v>
      </c>
      <c r="W66" s="15">
        <v>0.15833333333333333</v>
      </c>
      <c r="X66" s="15">
        <v>0</v>
      </c>
      <c r="Y66" s="15">
        <v>0.15833333333333333</v>
      </c>
      <c r="Z66" s="15">
        <v>0</v>
      </c>
      <c r="AA66" s="15">
        <v>0.6333333333333333</v>
      </c>
      <c r="AB66" s="15">
        <v>0</v>
      </c>
      <c r="AC66" s="8" t="e">
        <f t="shared" si="3"/>
        <v>#REF!</v>
      </c>
      <c r="AD66" s="8" t="e">
        <f t="shared" si="4"/>
        <v>#REF!</v>
      </c>
      <c r="AE66" s="8">
        <v>0.20374367341156979</v>
      </c>
    </row>
    <row r="67" spans="1:31" x14ac:dyDescent="0.25">
      <c r="A67" s="22">
        <f t="shared" si="2"/>
        <v>63</v>
      </c>
      <c r="B67" s="14">
        <v>2005</v>
      </c>
      <c r="C67" s="7">
        <v>34115010</v>
      </c>
      <c r="D67" s="7">
        <v>2903130000</v>
      </c>
      <c r="E67" s="7" t="s">
        <v>133</v>
      </c>
      <c r="F67" s="14">
        <v>5</v>
      </c>
      <c r="G67" s="14">
        <v>0.5</v>
      </c>
      <c r="H67" s="14">
        <v>8</v>
      </c>
      <c r="I67" s="15">
        <v>4.9079754601226995E-2</v>
      </c>
      <c r="J67" s="15">
        <v>225030</v>
      </c>
      <c r="K67" s="15" t="e">
        <f>J67/#REF!</f>
        <v>#REF!</v>
      </c>
      <c r="L67" s="15">
        <v>2284047</v>
      </c>
      <c r="M67" s="15" t="e">
        <f>L67/#REF!</f>
        <v>#REF!</v>
      </c>
      <c r="N67" s="15">
        <v>64284.46</v>
      </c>
      <c r="O67" s="15" t="e">
        <f>N67/#REF!</f>
        <v>#REF!</v>
      </c>
      <c r="P67" s="15">
        <v>215</v>
      </c>
      <c r="Q67" s="15" t="e">
        <f>P67/#REF!</f>
        <v>#REF!</v>
      </c>
      <c r="R67" s="15">
        <v>0</v>
      </c>
      <c r="S67" s="15">
        <v>0.28499999999999998</v>
      </c>
      <c r="T67" s="15">
        <v>0</v>
      </c>
      <c r="U67" s="15">
        <v>0.28499999999999998</v>
      </c>
      <c r="V67" s="15">
        <v>0</v>
      </c>
      <c r="W67" s="15">
        <v>0.15833333333333333</v>
      </c>
      <c r="X67" s="15">
        <v>0</v>
      </c>
      <c r="Y67" s="15">
        <v>0.15833333333333333</v>
      </c>
      <c r="Z67" s="15">
        <v>0</v>
      </c>
      <c r="AA67" s="15">
        <v>0.6333333333333333</v>
      </c>
      <c r="AB67" s="15">
        <v>0</v>
      </c>
      <c r="AC67" s="8" t="e">
        <f t="shared" si="3"/>
        <v>#REF!</v>
      </c>
      <c r="AD67" s="8" t="e">
        <f t="shared" si="4"/>
        <v>#REF!</v>
      </c>
      <c r="AE67" s="8">
        <v>0.19895172949304143</v>
      </c>
    </row>
    <row r="68" spans="1:31" ht="14.4" x14ac:dyDescent="0.3">
      <c r="A68" s="22">
        <f t="shared" si="2"/>
        <v>64</v>
      </c>
      <c r="B68" s="14">
        <v>2005</v>
      </c>
      <c r="C68" s="7">
        <v>34143030</v>
      </c>
      <c r="D68" s="7">
        <v>2917350000</v>
      </c>
      <c r="E68" s="7" t="s">
        <v>33</v>
      </c>
      <c r="F68" s="14">
        <v>4</v>
      </c>
      <c r="G68" s="14">
        <v>0.4</v>
      </c>
      <c r="H68" s="14">
        <v>8</v>
      </c>
      <c r="I68" s="15">
        <v>4.9079754601226995E-2</v>
      </c>
      <c r="J68" s="15">
        <v>19346599</v>
      </c>
      <c r="K68" s="15" t="e">
        <f>J68/#REF!</f>
        <v>#REF!</v>
      </c>
      <c r="L68" s="16"/>
      <c r="M68" s="15" t="e">
        <f>L68/#REF!</f>
        <v>#REF!</v>
      </c>
      <c r="N68" s="15">
        <v>214639.68</v>
      </c>
      <c r="O68" s="15" t="e">
        <f>N68/#REF!</f>
        <v>#REF!</v>
      </c>
      <c r="P68" s="15">
        <v>1055057.08</v>
      </c>
      <c r="Q68" s="15" t="e">
        <f>P68/#REF!</f>
        <v>#REF!</v>
      </c>
      <c r="R68" s="15">
        <v>0</v>
      </c>
      <c r="S68" s="15">
        <v>0.28499999999999998</v>
      </c>
      <c r="T68" s="15">
        <v>0</v>
      </c>
      <c r="U68" s="15">
        <v>0.28499999999999998</v>
      </c>
      <c r="V68" s="15">
        <v>0</v>
      </c>
      <c r="W68" s="15">
        <v>0.15833333333333333</v>
      </c>
      <c r="X68" s="15">
        <v>0</v>
      </c>
      <c r="Y68" s="15">
        <v>0.15833333333333333</v>
      </c>
      <c r="Z68" s="15">
        <v>0</v>
      </c>
      <c r="AA68" s="15">
        <v>0.6333333333333333</v>
      </c>
      <c r="AB68" s="15">
        <v>0</v>
      </c>
      <c r="AC68" s="8" t="e">
        <f t="shared" si="3"/>
        <v>#REF!</v>
      </c>
      <c r="AD68" s="8" t="e">
        <f t="shared" si="4"/>
        <v>#REF!</v>
      </c>
      <c r="AE68" s="8">
        <v>0.19765736504921808</v>
      </c>
    </row>
    <row r="69" spans="1:31" ht="14.4" x14ac:dyDescent="0.3">
      <c r="A69" s="22">
        <f t="shared" si="2"/>
        <v>65</v>
      </c>
      <c r="B69" s="14">
        <v>2005</v>
      </c>
      <c r="C69" s="7">
        <v>34132046</v>
      </c>
      <c r="D69" s="7">
        <v>2905191000</v>
      </c>
      <c r="E69" s="7" t="s">
        <v>134</v>
      </c>
      <c r="F69" s="14">
        <v>4</v>
      </c>
      <c r="G69" s="14">
        <v>0.4</v>
      </c>
      <c r="H69" s="14">
        <v>2</v>
      </c>
      <c r="I69" s="15">
        <v>1.2269938650306749E-2</v>
      </c>
      <c r="J69" s="15">
        <v>393139</v>
      </c>
      <c r="K69" s="15" t="e">
        <f>J69/#REF!</f>
        <v>#REF!</v>
      </c>
      <c r="L69" s="16"/>
      <c r="M69" s="15" t="e">
        <f>L69/#REF!</f>
        <v>#REF!</v>
      </c>
      <c r="N69" s="15">
        <v>251368.53000000003</v>
      </c>
      <c r="O69" s="15" t="e">
        <f>N69/#REF!</f>
        <v>#REF!</v>
      </c>
      <c r="P69" s="15">
        <v>0.01</v>
      </c>
      <c r="Q69" s="15" t="e">
        <f>P69/#REF!</f>
        <v>#REF!</v>
      </c>
      <c r="R69" s="15">
        <v>0</v>
      </c>
      <c r="S69" s="15">
        <v>0.28499999999999998</v>
      </c>
      <c r="T69" s="15">
        <v>0</v>
      </c>
      <c r="U69" s="15">
        <v>0.28499999999999998</v>
      </c>
      <c r="V69" s="15">
        <v>0</v>
      </c>
      <c r="W69" s="15">
        <v>0.15833333333333333</v>
      </c>
      <c r="X69" s="15">
        <v>0</v>
      </c>
      <c r="Y69" s="15">
        <v>0.15833333333333333</v>
      </c>
      <c r="Z69" s="15">
        <v>0</v>
      </c>
      <c r="AA69" s="15">
        <v>0.6333333333333333</v>
      </c>
      <c r="AB69" s="15">
        <v>0</v>
      </c>
      <c r="AC69" s="8" t="e">
        <f t="shared" ref="AC69:AC77" si="5">(K69*0.5)+(M69*0.5)</f>
        <v>#REF!</v>
      </c>
      <c r="AD69" s="8" t="e">
        <f t="shared" ref="AD69:AD77" si="6">(O69*0.5)+(Q69*0.5)</f>
        <v>#REF!</v>
      </c>
      <c r="AE69" s="8">
        <v>0.1971334898508087</v>
      </c>
    </row>
    <row r="70" spans="1:31" x14ac:dyDescent="0.25">
      <c r="A70" s="22">
        <f t="shared" si="2"/>
        <v>66</v>
      </c>
      <c r="B70" s="14">
        <v>2005</v>
      </c>
      <c r="C70" s="7">
        <v>34244049</v>
      </c>
      <c r="D70" s="7">
        <v>2835220000</v>
      </c>
      <c r="E70" s="7" t="s">
        <v>52</v>
      </c>
      <c r="F70" s="14">
        <v>7</v>
      </c>
      <c r="G70" s="14">
        <v>0.7</v>
      </c>
      <c r="H70" s="14">
        <v>14</v>
      </c>
      <c r="I70" s="15">
        <v>8.5889570552147243E-2</v>
      </c>
      <c r="J70" s="15">
        <v>62596000</v>
      </c>
      <c r="K70" s="15" t="e">
        <f>J70/#REF!</f>
        <v>#REF!</v>
      </c>
      <c r="L70" s="15">
        <v>75853000</v>
      </c>
      <c r="M70" s="15" t="e">
        <f>L70/#REF!</f>
        <v>#REF!</v>
      </c>
      <c r="N70" s="15">
        <v>102.4</v>
      </c>
      <c r="O70" s="15" t="e">
        <f>N70/#REF!</f>
        <v>#REF!</v>
      </c>
      <c r="P70" s="15">
        <v>72709535.399999991</v>
      </c>
      <c r="Q70" s="15" t="e">
        <f>P70/#REF!</f>
        <v>#REF!</v>
      </c>
      <c r="R70" s="15">
        <v>0</v>
      </c>
      <c r="S70" s="15">
        <v>0</v>
      </c>
      <c r="T70" s="15">
        <v>0.14343</v>
      </c>
      <c r="U70" s="15">
        <v>0.14343</v>
      </c>
      <c r="V70" s="15">
        <v>0</v>
      </c>
      <c r="W70" s="15">
        <v>0</v>
      </c>
      <c r="X70" s="15">
        <v>7.9683333333333328E-2</v>
      </c>
      <c r="Y70" s="15">
        <v>7.9683333333333328E-2</v>
      </c>
      <c r="Z70" s="15">
        <v>0</v>
      </c>
      <c r="AA70" s="15">
        <v>0</v>
      </c>
      <c r="AB70" s="15">
        <v>0.31873333333333331</v>
      </c>
      <c r="AC70" s="8" t="e">
        <f t="shared" si="5"/>
        <v>#REF!</v>
      </c>
      <c r="AD70" s="8" t="e">
        <f t="shared" si="6"/>
        <v>#REF!</v>
      </c>
      <c r="AE70" s="8">
        <v>0.19165444441107585</v>
      </c>
    </row>
    <row r="71" spans="1:31" x14ac:dyDescent="0.25">
      <c r="A71" s="22">
        <f t="shared" ref="A71:A106" si="7">A70+1</f>
        <v>67</v>
      </c>
      <c r="B71" s="14">
        <v>2005</v>
      </c>
      <c r="C71" s="7">
        <v>34143013</v>
      </c>
      <c r="D71" s="7">
        <v>2917111000</v>
      </c>
      <c r="E71" s="7" t="s">
        <v>42</v>
      </c>
      <c r="F71" s="14">
        <v>1</v>
      </c>
      <c r="G71" s="14">
        <v>0.1</v>
      </c>
      <c r="H71" s="14">
        <v>1</v>
      </c>
      <c r="I71" s="15">
        <v>6.1349693251533744E-3</v>
      </c>
      <c r="J71" s="15">
        <v>589</v>
      </c>
      <c r="K71" s="15" t="e">
        <f>J71/#REF!</f>
        <v>#REF!</v>
      </c>
      <c r="L71" s="15">
        <v>11968</v>
      </c>
      <c r="M71" s="15" t="e">
        <f>L71/#REF!</f>
        <v>#REF!</v>
      </c>
      <c r="N71" s="15">
        <v>14515.259999999998</v>
      </c>
      <c r="O71" s="15" t="e">
        <f>N71/#REF!</f>
        <v>#REF!</v>
      </c>
      <c r="P71" s="15">
        <v>5195</v>
      </c>
      <c r="Q71" s="15" t="e">
        <f>P71/#REF!</f>
        <v>#REF!</v>
      </c>
      <c r="R71" s="15">
        <v>0</v>
      </c>
      <c r="S71" s="15">
        <v>0.28499999999999998</v>
      </c>
      <c r="T71" s="15">
        <v>0</v>
      </c>
      <c r="U71" s="15">
        <v>0.28499999999999998</v>
      </c>
      <c r="V71" s="15">
        <v>0</v>
      </c>
      <c r="W71" s="15">
        <v>0.15833333333333333</v>
      </c>
      <c r="X71" s="15">
        <v>0</v>
      </c>
      <c r="Y71" s="15">
        <v>0.15833333333333333</v>
      </c>
      <c r="Z71" s="15">
        <v>0</v>
      </c>
      <c r="AA71" s="15">
        <v>0.6333333333333333</v>
      </c>
      <c r="AB71" s="15">
        <v>0</v>
      </c>
      <c r="AC71" s="8" t="e">
        <f t="shared" si="5"/>
        <v>#REF!</v>
      </c>
      <c r="AD71" s="8" t="e">
        <f t="shared" si="6"/>
        <v>#REF!</v>
      </c>
      <c r="AE71" s="8">
        <v>0.17994674466597235</v>
      </c>
    </row>
    <row r="72" spans="1:31" x14ac:dyDescent="0.25">
      <c r="A72" s="22">
        <f t="shared" si="7"/>
        <v>68</v>
      </c>
      <c r="B72" s="14">
        <v>2005</v>
      </c>
      <c r="C72" s="7">
        <v>34245061</v>
      </c>
      <c r="D72" s="7">
        <v>2836500000</v>
      </c>
      <c r="E72" s="7" t="s">
        <v>30</v>
      </c>
      <c r="F72" s="14">
        <v>5</v>
      </c>
      <c r="G72" s="14">
        <v>0.5</v>
      </c>
      <c r="H72" s="14">
        <v>6</v>
      </c>
      <c r="I72" s="15">
        <v>3.6809815950920248E-2</v>
      </c>
      <c r="J72" s="15">
        <v>23160</v>
      </c>
      <c r="K72" s="15" t="e">
        <f>J72/#REF!</f>
        <v>#REF!</v>
      </c>
      <c r="L72" s="15">
        <v>408230</v>
      </c>
      <c r="M72" s="15" t="e">
        <f>L72/#REF!</f>
        <v>#REF!</v>
      </c>
      <c r="N72" s="15">
        <v>133913.97999999998</v>
      </c>
      <c r="O72" s="15" t="e">
        <f>N72/#REF!</f>
        <v>#REF!</v>
      </c>
      <c r="P72" s="15">
        <v>5</v>
      </c>
      <c r="Q72" s="15" t="e">
        <f>P72/#REF!</f>
        <v>#REF!</v>
      </c>
      <c r="R72" s="15">
        <v>0</v>
      </c>
      <c r="S72" s="15">
        <v>0</v>
      </c>
      <c r="T72" s="15">
        <v>0.17677499999999999</v>
      </c>
      <c r="U72" s="15">
        <v>0.17677499999999999</v>
      </c>
      <c r="V72" s="15">
        <v>0</v>
      </c>
      <c r="W72" s="15">
        <v>0</v>
      </c>
      <c r="X72" s="15">
        <v>9.8208333333333328E-2</v>
      </c>
      <c r="Y72" s="15">
        <v>9.8208333333333328E-2</v>
      </c>
      <c r="Z72" s="15">
        <v>0</v>
      </c>
      <c r="AA72" s="15">
        <v>0</v>
      </c>
      <c r="AB72" s="15">
        <v>0.39283333333333331</v>
      </c>
      <c r="AC72" s="8" t="e">
        <f t="shared" si="5"/>
        <v>#REF!</v>
      </c>
      <c r="AD72" s="8" t="e">
        <f t="shared" si="6"/>
        <v>#REF!</v>
      </c>
      <c r="AE72" s="8">
        <v>0.17977447793014212</v>
      </c>
    </row>
    <row r="73" spans="1:31" ht="14.4" x14ac:dyDescent="0.3">
      <c r="A73" s="22">
        <f t="shared" si="7"/>
        <v>69</v>
      </c>
      <c r="B73" s="14">
        <v>2005</v>
      </c>
      <c r="C73" s="7">
        <v>34244073</v>
      </c>
      <c r="D73" s="7">
        <v>2835250000</v>
      </c>
      <c r="E73" s="7" t="s">
        <v>23</v>
      </c>
      <c r="F73" s="14">
        <v>3</v>
      </c>
      <c r="G73" s="14">
        <v>0.3</v>
      </c>
      <c r="H73" s="14">
        <v>4</v>
      </c>
      <c r="I73" s="15">
        <v>2.4539877300613498E-2</v>
      </c>
      <c r="J73" s="15">
        <v>23405</v>
      </c>
      <c r="K73" s="15" t="e">
        <f>J73/#REF!</f>
        <v>#REF!</v>
      </c>
      <c r="L73" s="16"/>
      <c r="M73" s="15" t="e">
        <f>L73/#REF!</f>
        <v>#REF!</v>
      </c>
      <c r="N73" s="15">
        <v>170599.66000000003</v>
      </c>
      <c r="O73" s="15" t="e">
        <f>N73/#REF!</f>
        <v>#REF!</v>
      </c>
      <c r="P73" s="15">
        <v>2310</v>
      </c>
      <c r="Q73" s="15" t="e">
        <f>P73/#REF!</f>
        <v>#REF!</v>
      </c>
      <c r="R73" s="15">
        <v>0</v>
      </c>
      <c r="S73" s="15">
        <v>0</v>
      </c>
      <c r="T73" s="15">
        <v>0.1831875</v>
      </c>
      <c r="U73" s="15">
        <v>0.1831875</v>
      </c>
      <c r="V73" s="15">
        <v>0</v>
      </c>
      <c r="W73" s="15">
        <v>0</v>
      </c>
      <c r="X73" s="15">
        <v>0.10177083333333334</v>
      </c>
      <c r="Y73" s="15">
        <v>0.10177083333333334</v>
      </c>
      <c r="Z73" s="15">
        <v>0</v>
      </c>
      <c r="AA73" s="15">
        <v>0</v>
      </c>
      <c r="AB73" s="15">
        <v>0.40708333333333335</v>
      </c>
      <c r="AC73" s="8" t="e">
        <f t="shared" si="5"/>
        <v>#REF!</v>
      </c>
      <c r="AD73" s="8" t="e">
        <f t="shared" si="6"/>
        <v>#REF!</v>
      </c>
      <c r="AE73" s="8">
        <v>0.17828473069410716</v>
      </c>
    </row>
    <row r="74" spans="1:31" x14ac:dyDescent="0.25">
      <c r="A74" s="22">
        <f t="shared" si="7"/>
        <v>70</v>
      </c>
      <c r="B74" s="14">
        <v>2005</v>
      </c>
      <c r="C74" s="7">
        <v>34710015</v>
      </c>
      <c r="D74" s="7">
        <v>3901100000</v>
      </c>
      <c r="E74" s="7" t="s">
        <v>6</v>
      </c>
      <c r="F74" s="14">
        <v>9</v>
      </c>
      <c r="G74" s="14">
        <v>0.9</v>
      </c>
      <c r="H74" s="14">
        <v>26</v>
      </c>
      <c r="I74" s="15">
        <v>0.15950920245398773</v>
      </c>
      <c r="J74" s="15">
        <v>6074057</v>
      </c>
      <c r="K74" s="15" t="e">
        <f>J74/#REF!</f>
        <v>#REF!</v>
      </c>
      <c r="L74" s="15">
        <v>22848631</v>
      </c>
      <c r="M74" s="15" t="e">
        <f>L74/#REF!</f>
        <v>#REF!</v>
      </c>
      <c r="N74" s="15">
        <v>2810905.7999999989</v>
      </c>
      <c r="O74" s="15" t="e">
        <f>N74/#REF!</f>
        <v>#REF!</v>
      </c>
      <c r="P74" s="15">
        <v>16250332.620000001</v>
      </c>
      <c r="Q74" s="15" t="e">
        <f>P74/#REF!</f>
        <v>#REF!</v>
      </c>
      <c r="R74" s="15">
        <v>0</v>
      </c>
      <c r="S74" s="15">
        <v>0</v>
      </c>
      <c r="T74" s="15">
        <v>5.3249999999999999E-2</v>
      </c>
      <c r="U74" s="15">
        <v>5.3249999999999999E-2</v>
      </c>
      <c r="V74" s="15">
        <v>0</v>
      </c>
      <c r="W74" s="15">
        <v>0</v>
      </c>
      <c r="X74" s="15">
        <v>2.9583333333333333E-2</v>
      </c>
      <c r="Y74" s="15">
        <v>2.9583333333333333E-2</v>
      </c>
      <c r="Z74" s="15">
        <v>0</v>
      </c>
      <c r="AA74" s="15">
        <v>0</v>
      </c>
      <c r="AB74" s="15">
        <v>0.11833333333333333</v>
      </c>
      <c r="AC74" s="8" t="e">
        <f t="shared" si="5"/>
        <v>#REF!</v>
      </c>
      <c r="AD74" s="8" t="e">
        <f t="shared" si="6"/>
        <v>#REF!</v>
      </c>
      <c r="AE74" s="8">
        <v>0.17652205027051426</v>
      </c>
    </row>
    <row r="75" spans="1:31" ht="14.4" x14ac:dyDescent="0.3">
      <c r="A75" s="22">
        <f t="shared" si="7"/>
        <v>71</v>
      </c>
      <c r="B75" s="14">
        <v>2005</v>
      </c>
      <c r="C75" s="7">
        <v>34245029</v>
      </c>
      <c r="D75" s="7">
        <v>2836400000</v>
      </c>
      <c r="E75" s="7" t="s">
        <v>88</v>
      </c>
      <c r="F75" s="14">
        <v>9</v>
      </c>
      <c r="G75" s="14">
        <v>0.9</v>
      </c>
      <c r="H75" s="14">
        <v>19</v>
      </c>
      <c r="I75" s="15">
        <v>0.1165644171779141</v>
      </c>
      <c r="J75" s="15">
        <v>189964</v>
      </c>
      <c r="K75" s="15" t="e">
        <f>J75/#REF!</f>
        <v>#REF!</v>
      </c>
      <c r="L75" s="16"/>
      <c r="M75" s="15" t="e">
        <f>L75/#REF!</f>
        <v>#REF!</v>
      </c>
      <c r="N75" s="15">
        <v>575267</v>
      </c>
      <c r="O75" s="15" t="e">
        <f>N75/#REF!</f>
        <v>#REF!</v>
      </c>
      <c r="P75" s="15">
        <v>4158</v>
      </c>
      <c r="Q75" s="15" t="e">
        <f>P75/#REF!</f>
        <v>#REF!</v>
      </c>
      <c r="R75" s="15">
        <v>0</v>
      </c>
      <c r="S75" s="15">
        <v>0</v>
      </c>
      <c r="T75" s="15">
        <v>5.3249999999999999E-2</v>
      </c>
      <c r="U75" s="15">
        <v>5.3249999999999999E-2</v>
      </c>
      <c r="V75" s="15">
        <v>0</v>
      </c>
      <c r="W75" s="15">
        <v>0</v>
      </c>
      <c r="X75" s="15">
        <v>2.9583333333333333E-2</v>
      </c>
      <c r="Y75" s="15">
        <v>2.9583333333333333E-2</v>
      </c>
      <c r="Z75" s="15">
        <v>0</v>
      </c>
      <c r="AA75" s="15">
        <v>0</v>
      </c>
      <c r="AB75" s="15">
        <v>0.11833333333333333</v>
      </c>
      <c r="AC75" s="8" t="e">
        <f t="shared" si="5"/>
        <v>#REF!</v>
      </c>
      <c r="AD75" s="8" t="e">
        <f t="shared" si="6"/>
        <v>#REF!</v>
      </c>
      <c r="AE75" s="8">
        <v>0.17351654125206786</v>
      </c>
    </row>
    <row r="76" spans="1:31" x14ac:dyDescent="0.25">
      <c r="A76" s="22">
        <f t="shared" si="7"/>
        <v>72</v>
      </c>
      <c r="B76" s="14">
        <v>2005</v>
      </c>
      <c r="C76" s="7">
        <v>34242054</v>
      </c>
      <c r="D76" s="7">
        <v>2833220000</v>
      </c>
      <c r="E76" s="7" t="s">
        <v>63</v>
      </c>
      <c r="F76" s="14">
        <v>7</v>
      </c>
      <c r="G76" s="14">
        <v>0.7</v>
      </c>
      <c r="H76" s="14">
        <v>10</v>
      </c>
      <c r="I76" s="15">
        <v>6.1349693251533742E-2</v>
      </c>
      <c r="J76" s="15">
        <v>586183</v>
      </c>
      <c r="K76" s="15" t="e">
        <f>J76/#REF!</f>
        <v>#REF!</v>
      </c>
      <c r="L76" s="15">
        <v>3229286</v>
      </c>
      <c r="M76" s="15" t="e">
        <f>L76/#REF!</f>
        <v>#REF!</v>
      </c>
      <c r="N76" s="15">
        <v>108817.73000000001</v>
      </c>
      <c r="O76" s="15" t="e">
        <f>N76/#REF!</f>
        <v>#REF!</v>
      </c>
      <c r="P76" s="15">
        <v>2168783.5</v>
      </c>
      <c r="Q76" s="15" t="e">
        <f>P76/#REF!</f>
        <v>#REF!</v>
      </c>
      <c r="R76" s="15">
        <v>0</v>
      </c>
      <c r="S76" s="15">
        <v>0</v>
      </c>
      <c r="T76" s="15">
        <v>5.3249999999999999E-2</v>
      </c>
      <c r="U76" s="15">
        <v>5.3249999999999999E-2</v>
      </c>
      <c r="V76" s="15">
        <v>0</v>
      </c>
      <c r="W76" s="15">
        <v>0</v>
      </c>
      <c r="X76" s="15">
        <v>2.9583333333333333E-2</v>
      </c>
      <c r="Y76" s="15">
        <v>2.9583333333333333E-2</v>
      </c>
      <c r="Z76" s="15">
        <v>0</v>
      </c>
      <c r="AA76" s="15">
        <v>0</v>
      </c>
      <c r="AB76" s="15">
        <v>0.11833333333333333</v>
      </c>
      <c r="AC76" s="8" t="e">
        <f t="shared" si="5"/>
        <v>#REF!</v>
      </c>
      <c r="AD76" s="8" t="e">
        <f t="shared" si="6"/>
        <v>#REF!</v>
      </c>
      <c r="AE76" s="8">
        <v>0.17062633726481224</v>
      </c>
    </row>
    <row r="77" spans="1:31" ht="14.4" x14ac:dyDescent="0.3">
      <c r="A77" s="22">
        <f t="shared" si="7"/>
        <v>73</v>
      </c>
      <c r="B77" s="14">
        <v>2005</v>
      </c>
      <c r="C77" s="7">
        <v>34211027</v>
      </c>
      <c r="D77" s="7">
        <v>2804300000</v>
      </c>
      <c r="E77" s="7" t="s">
        <v>62</v>
      </c>
      <c r="F77" s="14">
        <v>4</v>
      </c>
      <c r="G77" s="14">
        <v>0.4</v>
      </c>
      <c r="H77" s="14">
        <v>9</v>
      </c>
      <c r="I77" s="15">
        <v>5.5214723926380369E-2</v>
      </c>
      <c r="J77" s="15">
        <v>81576</v>
      </c>
      <c r="K77" s="15" t="e">
        <f>J77/#REF!</f>
        <v>#REF!</v>
      </c>
      <c r="L77" s="16"/>
      <c r="M77" s="15" t="e">
        <f>L77/#REF!</f>
        <v>#REF!</v>
      </c>
      <c r="N77" s="15">
        <v>83055.430000000008</v>
      </c>
      <c r="O77" s="15" t="e">
        <f>N77/#REF!</f>
        <v>#REF!</v>
      </c>
      <c r="P77" s="15">
        <v>75</v>
      </c>
      <c r="Q77" s="15" t="e">
        <f>P77/#REF!</f>
        <v>#REF!</v>
      </c>
      <c r="R77" s="15">
        <v>0</v>
      </c>
      <c r="S77" s="15">
        <v>0</v>
      </c>
      <c r="T77" s="15">
        <v>6.8999999999999992E-2</v>
      </c>
      <c r="U77" s="15">
        <v>6.8999999999999992E-2</v>
      </c>
      <c r="V77" s="15">
        <v>0</v>
      </c>
      <c r="W77" s="15">
        <v>0</v>
      </c>
      <c r="X77" s="15">
        <v>3.833333333333333E-2</v>
      </c>
      <c r="Y77" s="15">
        <v>3.833333333333333E-2</v>
      </c>
      <c r="Z77" s="15">
        <v>0</v>
      </c>
      <c r="AA77" s="15">
        <v>0</v>
      </c>
      <c r="AB77" s="15">
        <v>0.15333333333333332</v>
      </c>
      <c r="AC77" s="8" t="e">
        <f t="shared" si="5"/>
        <v>#REF!</v>
      </c>
      <c r="AD77" s="8" t="e">
        <f t="shared" si="6"/>
        <v>#REF!</v>
      </c>
      <c r="AE77" s="8">
        <v>0.17004117704668448</v>
      </c>
    </row>
    <row r="78" spans="1:31" x14ac:dyDescent="0.25">
      <c r="A78" s="22">
        <f t="shared" si="7"/>
        <v>74</v>
      </c>
      <c r="B78" s="14">
        <v>2005</v>
      </c>
      <c r="C78" s="7">
        <v>34282021</v>
      </c>
      <c r="D78" s="7">
        <v>2849200000</v>
      </c>
      <c r="E78" s="7" t="s">
        <v>45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8">
        <v>0.16809300076241709</v>
      </c>
    </row>
    <row r="79" spans="1:31" x14ac:dyDescent="0.25">
      <c r="A79" s="22">
        <f t="shared" si="7"/>
        <v>75</v>
      </c>
      <c r="B79" s="14">
        <v>2005</v>
      </c>
      <c r="C79" s="7">
        <v>34234043</v>
      </c>
      <c r="D79" s="7">
        <v>2816100000</v>
      </c>
      <c r="E79" s="7" t="s">
        <v>55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8">
        <v>0.16773103490985627</v>
      </c>
    </row>
    <row r="80" spans="1:31" x14ac:dyDescent="0.25">
      <c r="A80" s="22">
        <f t="shared" si="7"/>
        <v>76</v>
      </c>
      <c r="B80" s="14">
        <v>2005</v>
      </c>
      <c r="C80" s="7">
        <v>34242020</v>
      </c>
      <c r="D80" s="7">
        <v>2833110000</v>
      </c>
      <c r="E80" s="7" t="s">
        <v>69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8">
        <v>0.16389257023221096</v>
      </c>
    </row>
    <row r="81" spans="1:31" x14ac:dyDescent="0.25">
      <c r="A81" s="22">
        <f t="shared" si="7"/>
        <v>77</v>
      </c>
      <c r="B81" s="14">
        <v>2005</v>
      </c>
      <c r="C81" s="7">
        <v>34245037</v>
      </c>
      <c r="D81" s="7">
        <v>2836300000</v>
      </c>
      <c r="E81" s="7" t="s">
        <v>22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8">
        <v>0.15523133659668598</v>
      </c>
    </row>
    <row r="82" spans="1:31" x14ac:dyDescent="0.25">
      <c r="A82" s="22">
        <f t="shared" si="7"/>
        <v>78</v>
      </c>
      <c r="B82" s="14">
        <v>2005</v>
      </c>
      <c r="C82" s="7">
        <v>34242046</v>
      </c>
      <c r="D82" s="7">
        <v>2833210000</v>
      </c>
      <c r="E82" s="7" t="s">
        <v>46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8">
        <v>0.15008635028804621</v>
      </c>
    </row>
    <row r="83" spans="1:31" x14ac:dyDescent="0.25">
      <c r="A83" s="22">
        <f t="shared" si="7"/>
        <v>79</v>
      </c>
      <c r="B83" s="14">
        <v>2005</v>
      </c>
      <c r="C83" s="7">
        <v>34770018</v>
      </c>
      <c r="D83" s="7">
        <v>3906902000</v>
      </c>
      <c r="E83" s="7" t="s">
        <v>87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8">
        <v>0.14989409502095025</v>
      </c>
    </row>
    <row r="84" spans="1:31" x14ac:dyDescent="0.25">
      <c r="A84" s="22">
        <f t="shared" si="7"/>
        <v>80</v>
      </c>
      <c r="B84" s="14">
        <v>2005</v>
      </c>
      <c r="C84" s="7">
        <v>34231010</v>
      </c>
      <c r="D84" s="7">
        <v>2804701000</v>
      </c>
      <c r="E84" s="7" t="s">
        <v>107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8">
        <v>0.14625107909057058</v>
      </c>
    </row>
    <row r="85" spans="1:31" x14ac:dyDescent="0.25">
      <c r="A85" s="22">
        <f t="shared" si="7"/>
        <v>81</v>
      </c>
      <c r="B85" s="14">
        <v>2005</v>
      </c>
      <c r="C85" s="7">
        <v>34242178</v>
      </c>
      <c r="D85" s="7">
        <v>2833270000</v>
      </c>
      <c r="E85" s="7" t="s">
        <v>85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>
        <v>0.13910258397997829</v>
      </c>
    </row>
    <row r="86" spans="1:31" x14ac:dyDescent="0.25">
      <c r="A86" s="22">
        <f t="shared" si="7"/>
        <v>82</v>
      </c>
      <c r="B86" s="14">
        <v>2005</v>
      </c>
      <c r="C86" s="7">
        <v>34244081</v>
      </c>
      <c r="D86" s="7">
        <v>2835310000</v>
      </c>
      <c r="E86" s="7" t="s">
        <v>10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>
        <v>0.13822722367119047</v>
      </c>
    </row>
    <row r="87" spans="1:31" x14ac:dyDescent="0.25">
      <c r="A87" s="22">
        <f t="shared" si="7"/>
        <v>83</v>
      </c>
      <c r="B87" s="14">
        <v>2005</v>
      </c>
      <c r="C87" s="7">
        <v>41432012</v>
      </c>
      <c r="D87" s="7">
        <v>2818200000</v>
      </c>
      <c r="E87" s="7" t="s">
        <v>31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>
        <v>0.13608037117782959</v>
      </c>
    </row>
    <row r="88" spans="1:31" x14ac:dyDescent="0.25">
      <c r="A88" s="22">
        <f t="shared" si="7"/>
        <v>84</v>
      </c>
      <c r="B88" s="14">
        <v>2005</v>
      </c>
      <c r="C88" s="7">
        <v>34142025</v>
      </c>
      <c r="D88" s="7">
        <v>2916311000</v>
      </c>
      <c r="E88" s="7" t="s">
        <v>51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>
        <v>0.13605414480359404</v>
      </c>
    </row>
    <row r="89" spans="1:31" x14ac:dyDescent="0.25">
      <c r="A89" s="22">
        <f t="shared" si="7"/>
        <v>85</v>
      </c>
      <c r="B89" s="14">
        <v>2005</v>
      </c>
      <c r="C89" s="7">
        <v>34242101</v>
      </c>
      <c r="D89" s="7">
        <v>2833291000</v>
      </c>
      <c r="E89" s="7" t="s">
        <v>59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>
        <v>0.13553276732387839</v>
      </c>
    </row>
    <row r="90" spans="1:31" x14ac:dyDescent="0.25">
      <c r="A90" s="22">
        <f t="shared" si="7"/>
        <v>86</v>
      </c>
      <c r="B90" s="14">
        <v>2005</v>
      </c>
      <c r="C90" s="7">
        <v>34234035</v>
      </c>
      <c r="D90" s="7">
        <v>2818300000</v>
      </c>
      <c r="E90" s="7" t="s">
        <v>21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8">
        <v>0.13470988475689299</v>
      </c>
    </row>
    <row r="91" spans="1:31" x14ac:dyDescent="0.25">
      <c r="A91" s="22">
        <f t="shared" si="7"/>
        <v>87</v>
      </c>
      <c r="B91" s="14">
        <v>2005</v>
      </c>
      <c r="C91" s="7">
        <v>34245053</v>
      </c>
      <c r="D91" s="7">
        <v>2836991000</v>
      </c>
      <c r="E91" s="7" t="s">
        <v>56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>
        <v>0.13007383498778533</v>
      </c>
    </row>
    <row r="92" spans="1:31" x14ac:dyDescent="0.25">
      <c r="A92" s="22">
        <f t="shared" si="7"/>
        <v>88</v>
      </c>
      <c r="B92" s="14">
        <v>2005</v>
      </c>
      <c r="C92" s="7">
        <v>34133051</v>
      </c>
      <c r="D92" s="7">
        <v>2905310000</v>
      </c>
      <c r="E92" s="7" t="s">
        <v>11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>
        <v>0.12978051810838642</v>
      </c>
    </row>
    <row r="93" spans="1:31" x14ac:dyDescent="0.25">
      <c r="A93" s="22">
        <f t="shared" si="7"/>
        <v>89</v>
      </c>
      <c r="B93" s="14">
        <v>2005</v>
      </c>
      <c r="C93" s="7">
        <v>34272026</v>
      </c>
      <c r="D93" s="7">
        <v>2839903000</v>
      </c>
      <c r="E93" s="7" t="s">
        <v>48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>
        <v>0.12565266039804521</v>
      </c>
    </row>
    <row r="94" spans="1:31" x14ac:dyDescent="0.25">
      <c r="A94" s="22">
        <f t="shared" si="7"/>
        <v>90</v>
      </c>
      <c r="B94" s="14">
        <v>2005</v>
      </c>
      <c r="C94" s="7">
        <v>34244065</v>
      </c>
      <c r="D94" s="7">
        <v>2835240000</v>
      </c>
      <c r="E94" s="7" t="s">
        <v>60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>
        <v>0.12407073105835957</v>
      </c>
    </row>
    <row r="95" spans="1:31" x14ac:dyDescent="0.25">
      <c r="A95" s="22">
        <f t="shared" si="7"/>
        <v>91</v>
      </c>
      <c r="B95" s="14">
        <v>2005</v>
      </c>
      <c r="C95" s="7">
        <v>34241023</v>
      </c>
      <c r="D95" s="7">
        <v>2827310000</v>
      </c>
      <c r="E95" s="7" t="s">
        <v>89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>
        <v>0.12314496341781064</v>
      </c>
    </row>
    <row r="96" spans="1:31" x14ac:dyDescent="0.25">
      <c r="A96" s="22">
        <f t="shared" si="7"/>
        <v>92</v>
      </c>
      <c r="B96" s="14">
        <v>2005</v>
      </c>
      <c r="C96" s="7">
        <v>34169080</v>
      </c>
      <c r="D96" s="7">
        <v>2933610000</v>
      </c>
      <c r="E96" s="7" t="s">
        <v>96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>
        <v>0.11884603456121189</v>
      </c>
    </row>
    <row r="97" spans="1:31" x14ac:dyDescent="0.25">
      <c r="A97" s="22">
        <f t="shared" si="7"/>
        <v>93</v>
      </c>
      <c r="B97" s="14">
        <v>2005</v>
      </c>
      <c r="C97" s="7">
        <v>34612072</v>
      </c>
      <c r="D97" s="7">
        <v>2835291000</v>
      </c>
      <c r="E97" s="7" t="s">
        <v>67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8">
        <v>0.10781458743198542</v>
      </c>
    </row>
    <row r="98" spans="1:31" x14ac:dyDescent="0.25">
      <c r="A98" s="22">
        <f t="shared" si="7"/>
        <v>94</v>
      </c>
      <c r="B98" s="14">
        <v>2005</v>
      </c>
      <c r="C98" s="7">
        <v>34143072</v>
      </c>
      <c r="D98" s="7">
        <v>2917394000</v>
      </c>
      <c r="E98" s="7" t="s">
        <v>97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8">
        <v>0.10670230843290109</v>
      </c>
    </row>
    <row r="99" spans="1:31" x14ac:dyDescent="0.25">
      <c r="A99" s="22">
        <f t="shared" si="7"/>
        <v>95</v>
      </c>
      <c r="B99" s="14">
        <v>2005</v>
      </c>
      <c r="C99" s="7">
        <v>37420018</v>
      </c>
      <c r="D99" s="7">
        <v>2522100000</v>
      </c>
      <c r="E99" s="7" t="s">
        <v>72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8">
        <v>0.1036040572137293</v>
      </c>
    </row>
    <row r="100" spans="1:31" x14ac:dyDescent="0.25">
      <c r="A100" s="22">
        <f t="shared" si="7"/>
        <v>96</v>
      </c>
      <c r="B100" s="14">
        <v>2005</v>
      </c>
      <c r="C100" s="7">
        <v>34272077</v>
      </c>
      <c r="D100" s="7">
        <v>2839110000</v>
      </c>
      <c r="E100" s="7" t="s">
        <v>90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>
        <v>8.5750834226569816E-2</v>
      </c>
    </row>
    <row r="101" spans="1:31" x14ac:dyDescent="0.25">
      <c r="A101" s="22">
        <f t="shared" si="7"/>
        <v>97</v>
      </c>
      <c r="B101" s="14">
        <v>2005</v>
      </c>
      <c r="C101" s="7">
        <v>34144028</v>
      </c>
      <c r="D101" s="7">
        <v>2918140000</v>
      </c>
      <c r="E101" s="7" t="s">
        <v>32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>
        <v>8.3138608817839771E-2</v>
      </c>
    </row>
    <row r="102" spans="1:31" x14ac:dyDescent="0.25">
      <c r="A102" s="22">
        <f t="shared" si="7"/>
        <v>98</v>
      </c>
      <c r="B102" s="14">
        <v>2005</v>
      </c>
      <c r="C102" s="7">
        <v>34132038</v>
      </c>
      <c r="D102" s="7">
        <v>2906210000</v>
      </c>
      <c r="E102" s="7" t="s">
        <v>54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8">
        <v>7.7363682569213207E-2</v>
      </c>
    </row>
    <row r="103" spans="1:31" x14ac:dyDescent="0.25">
      <c r="A103" s="22">
        <f t="shared" si="7"/>
        <v>99</v>
      </c>
      <c r="B103" s="14">
        <v>2005</v>
      </c>
      <c r="C103" s="7">
        <v>34142033</v>
      </c>
      <c r="D103" s="7">
        <v>2916313000</v>
      </c>
      <c r="E103" s="7" t="s">
        <v>43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8">
        <v>7.1388464651978553E-2</v>
      </c>
    </row>
    <row r="104" spans="1:31" x14ac:dyDescent="0.25">
      <c r="A104" s="22">
        <f t="shared" si="7"/>
        <v>100</v>
      </c>
      <c r="B104" s="14">
        <v>2005</v>
      </c>
      <c r="C104" s="7">
        <v>34144036</v>
      </c>
      <c r="D104" s="7">
        <v>2918111000</v>
      </c>
      <c r="E104" s="7" t="s">
        <v>49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8">
        <v>6.9534694573784278E-2</v>
      </c>
    </row>
    <row r="105" spans="1:31" x14ac:dyDescent="0.25">
      <c r="A105" s="22">
        <f t="shared" si="7"/>
        <v>101</v>
      </c>
      <c r="B105" s="14">
        <v>2005</v>
      </c>
      <c r="C105" s="7">
        <v>34143081</v>
      </c>
      <c r="D105" s="7">
        <v>2917193000</v>
      </c>
      <c r="E105" s="7" t="s">
        <v>58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8">
        <v>6.4104620145677832E-2</v>
      </c>
    </row>
    <row r="106" spans="1:31" x14ac:dyDescent="0.25">
      <c r="A106" s="23">
        <f t="shared" si="7"/>
        <v>102</v>
      </c>
      <c r="B106" s="17">
        <v>2005</v>
      </c>
      <c r="C106" s="9">
        <v>34144010</v>
      </c>
      <c r="D106" s="9">
        <v>2918120000</v>
      </c>
      <c r="E106" s="9" t="s">
        <v>91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10">
        <v>4.7318050776518537E-2</v>
      </c>
    </row>
  </sheetData>
  <sortState ref="A3:AE75">
    <sortCondition descending="1" ref="AE3:AE75"/>
  </sortState>
  <mergeCells count="1">
    <mergeCell ref="A2:A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6"/>
  <sheetViews>
    <sheetView workbookViewId="0">
      <selection activeCell="A4" sqref="A4:AE4"/>
    </sheetView>
  </sheetViews>
  <sheetFormatPr baseColWidth="10" defaultRowHeight="13.8" x14ac:dyDescent="0.25"/>
  <cols>
    <col min="1" max="1" width="11.44140625" style="3"/>
    <col min="2" max="2" width="11.5546875" style="2"/>
    <col min="3" max="3" width="14" style="2" customWidth="1"/>
    <col min="4" max="4" width="19.33203125" style="2" customWidth="1"/>
    <col min="5" max="5" width="41.5546875" style="2" bestFit="1" customWidth="1"/>
    <col min="6" max="6" width="13.33203125" style="2" hidden="1" customWidth="1"/>
    <col min="7" max="8" width="0" style="2" hidden="1" customWidth="1"/>
    <col min="9" max="9" width="11.6640625" style="2" hidden="1" customWidth="1"/>
    <col min="10" max="10" width="13.5546875" style="2" hidden="1" customWidth="1"/>
    <col min="11" max="11" width="11.6640625" style="2" hidden="1" customWidth="1"/>
    <col min="12" max="12" width="13.5546875" style="2" hidden="1" customWidth="1"/>
    <col min="13" max="13" width="11.6640625" style="2" hidden="1" customWidth="1"/>
    <col min="14" max="14" width="13.5546875" style="2" hidden="1" customWidth="1"/>
    <col min="15" max="15" width="11.6640625" style="2" hidden="1" customWidth="1"/>
    <col min="16" max="16" width="13.5546875" style="2" hidden="1" customWidth="1"/>
    <col min="17" max="17" width="12.33203125" style="2" hidden="1" customWidth="1"/>
    <col min="18" max="30" width="11.6640625" style="2" hidden="1" customWidth="1"/>
    <col min="31" max="31" width="11.6640625" style="2" bestFit="1" customWidth="1"/>
    <col min="32" max="16384" width="11.5546875" style="2"/>
  </cols>
  <sheetData>
    <row r="2" spans="1:31" s="1" customFormat="1" ht="33" customHeight="1" x14ac:dyDescent="0.3">
      <c r="A2" s="4" t="s">
        <v>146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4" spans="1:31" ht="16.2" x14ac:dyDescent="0.35">
      <c r="A4" s="27" t="s">
        <v>128</v>
      </c>
      <c r="B4" s="28" t="s">
        <v>127</v>
      </c>
      <c r="C4" s="28" t="s">
        <v>0</v>
      </c>
      <c r="D4" s="28" t="s">
        <v>1</v>
      </c>
      <c r="E4" s="28" t="s">
        <v>129</v>
      </c>
      <c r="F4" s="28" t="s">
        <v>115</v>
      </c>
      <c r="G4" s="28" t="s">
        <v>116</v>
      </c>
      <c r="H4" s="28" t="s">
        <v>2</v>
      </c>
      <c r="I4" s="28" t="s">
        <v>117</v>
      </c>
      <c r="J4" s="28" t="s">
        <v>108</v>
      </c>
      <c r="K4" s="28" t="s">
        <v>118</v>
      </c>
      <c r="L4" s="28" t="s">
        <v>109</v>
      </c>
      <c r="M4" s="28" t="s">
        <v>119</v>
      </c>
      <c r="N4" s="28" t="s">
        <v>110</v>
      </c>
      <c r="O4" s="28" t="s">
        <v>120</v>
      </c>
      <c r="P4" s="28" t="s">
        <v>111</v>
      </c>
      <c r="Q4" s="28" t="s">
        <v>121</v>
      </c>
      <c r="R4" s="28" t="s">
        <v>3</v>
      </c>
      <c r="S4" s="28" t="s">
        <v>4</v>
      </c>
      <c r="T4" s="28" t="s">
        <v>5</v>
      </c>
      <c r="U4" s="28" t="s">
        <v>122</v>
      </c>
      <c r="V4" s="28" t="s">
        <v>112</v>
      </c>
      <c r="W4" s="28" t="s">
        <v>113</v>
      </c>
      <c r="X4" s="28" t="s">
        <v>114</v>
      </c>
      <c r="Y4" s="28" t="s">
        <v>122</v>
      </c>
      <c r="Z4" s="28" t="s">
        <v>123</v>
      </c>
      <c r="AA4" s="28" t="s">
        <v>124</v>
      </c>
      <c r="AB4" s="28" t="s">
        <v>125</v>
      </c>
      <c r="AC4" s="28" t="s">
        <v>116</v>
      </c>
      <c r="AD4" s="28" t="s">
        <v>126</v>
      </c>
      <c r="AE4" s="28" t="s">
        <v>150</v>
      </c>
    </row>
    <row r="5" spans="1:31" ht="14.4" x14ac:dyDescent="0.3">
      <c r="A5" s="21">
        <v>1</v>
      </c>
      <c r="B5" s="11">
        <v>2006</v>
      </c>
      <c r="C5" s="5">
        <v>34611041</v>
      </c>
      <c r="D5" s="5">
        <v>2814100000</v>
      </c>
      <c r="E5" s="5" t="s">
        <v>9</v>
      </c>
      <c r="F5" s="11">
        <v>7</v>
      </c>
      <c r="G5" s="11">
        <v>0.7</v>
      </c>
      <c r="H5" s="11">
        <v>8</v>
      </c>
      <c r="I5" s="12">
        <v>4.9079754601226995E-2</v>
      </c>
      <c r="J5" s="12">
        <v>125435</v>
      </c>
      <c r="K5" s="12" t="e">
        <f>J5/#REF!</f>
        <v>#REF!</v>
      </c>
      <c r="L5" s="13"/>
      <c r="M5" s="12" t="e">
        <f>L5/#REF!</f>
        <v>#REF!</v>
      </c>
      <c r="N5" s="12">
        <v>76030090</v>
      </c>
      <c r="O5" s="12" t="e">
        <f>N5/#REF!</f>
        <v>#REF!</v>
      </c>
      <c r="P5" s="12">
        <v>32304404</v>
      </c>
      <c r="Q5" s="12" t="e">
        <f>P5/#REF!</f>
        <v>#REF!</v>
      </c>
      <c r="R5" s="12">
        <v>7.4166666666666672E-2</v>
      </c>
      <c r="S5" s="12">
        <v>0.44624999999999998</v>
      </c>
      <c r="T5" s="12">
        <v>0.24858</v>
      </c>
      <c r="U5" s="12">
        <v>0.76899666666666666</v>
      </c>
      <c r="V5" s="12">
        <v>0.37083333333333335</v>
      </c>
      <c r="W5" s="12">
        <v>0.24791666666666665</v>
      </c>
      <c r="X5" s="12">
        <v>0.1381</v>
      </c>
      <c r="Y5" s="12">
        <v>0.75685000000000002</v>
      </c>
      <c r="Z5" s="12">
        <v>0.7416666666666667</v>
      </c>
      <c r="AA5" s="12">
        <v>0.99166666666666659</v>
      </c>
      <c r="AB5" s="12">
        <v>0.5524</v>
      </c>
      <c r="AC5" s="6" t="e">
        <f t="shared" ref="AC5:AC36" si="0">(K5*0.5)+(M5*0.5)</f>
        <v>#REF!</v>
      </c>
      <c r="AD5" s="6" t="e">
        <f t="shared" ref="AD5:AD36" si="1">(O5*0.5)+(Q5*0.5)</f>
        <v>#REF!</v>
      </c>
      <c r="AE5" s="6">
        <v>0.51955926263414853</v>
      </c>
    </row>
    <row r="6" spans="1:31" x14ac:dyDescent="0.25">
      <c r="A6" s="22">
        <f>A5+1</f>
        <v>2</v>
      </c>
      <c r="B6" s="14">
        <v>2006</v>
      </c>
      <c r="C6" s="7">
        <v>34231061</v>
      </c>
      <c r="D6" s="7">
        <v>2801100000</v>
      </c>
      <c r="E6" s="7" t="s">
        <v>70</v>
      </c>
      <c r="F6" s="14">
        <v>6</v>
      </c>
      <c r="G6" s="14">
        <v>0.6</v>
      </c>
      <c r="H6" s="14">
        <v>7</v>
      </c>
      <c r="I6" s="15">
        <v>4.2944785276073622E-2</v>
      </c>
      <c r="J6" s="15">
        <v>7587591</v>
      </c>
      <c r="K6" s="15" t="e">
        <f>J6/#REF!</f>
        <v>#REF!</v>
      </c>
      <c r="L6" s="15">
        <v>20334948</v>
      </c>
      <c r="M6" s="15" t="e">
        <f>L6/#REF!</f>
        <v>#REF!</v>
      </c>
      <c r="N6" s="15">
        <v>11005.339999999998</v>
      </c>
      <c r="O6" s="15" t="e">
        <f>N6/#REF!</f>
        <v>#REF!</v>
      </c>
      <c r="P6" s="15">
        <v>5707632</v>
      </c>
      <c r="Q6" s="15" t="e">
        <f>P6/#REF!</f>
        <v>#REF!</v>
      </c>
      <c r="R6" s="15">
        <v>7.166666666666667E-2</v>
      </c>
      <c r="S6" s="15">
        <v>0.44624999999999998</v>
      </c>
      <c r="T6" s="15">
        <v>0.21387</v>
      </c>
      <c r="U6" s="15">
        <v>0.7317866666666667</v>
      </c>
      <c r="V6" s="15">
        <v>0.35833333333333334</v>
      </c>
      <c r="W6" s="15">
        <v>0.24791666666666665</v>
      </c>
      <c r="X6" s="15">
        <v>0.11881666666666667</v>
      </c>
      <c r="Y6" s="15">
        <v>0.72506666666666664</v>
      </c>
      <c r="Z6" s="15">
        <v>0.71666666666666667</v>
      </c>
      <c r="AA6" s="15">
        <v>0.99166666666666659</v>
      </c>
      <c r="AB6" s="15">
        <v>0.47526666666666667</v>
      </c>
      <c r="AC6" s="8" t="e">
        <f t="shared" si="0"/>
        <v>#REF!</v>
      </c>
      <c r="AD6" s="8" t="e">
        <f t="shared" si="1"/>
        <v>#REF!</v>
      </c>
      <c r="AE6" s="8">
        <v>0.48645292736953633</v>
      </c>
    </row>
    <row r="7" spans="1:31" x14ac:dyDescent="0.25">
      <c r="A7" s="22">
        <f t="shared" ref="A7:A70" si="2">A6+1</f>
        <v>3</v>
      </c>
      <c r="B7" s="14">
        <v>2006</v>
      </c>
      <c r="C7" s="7">
        <v>34211035</v>
      </c>
      <c r="D7" s="7">
        <v>2804400000</v>
      </c>
      <c r="E7" s="7" t="s">
        <v>44</v>
      </c>
      <c r="F7" s="14">
        <v>10</v>
      </c>
      <c r="G7" s="14">
        <v>1</v>
      </c>
      <c r="H7" s="14">
        <v>43</v>
      </c>
      <c r="I7" s="15">
        <v>0.26380368098159507</v>
      </c>
      <c r="J7" s="15">
        <v>16928805.689999979</v>
      </c>
      <c r="K7" s="15" t="e">
        <f>J7/#REF!</f>
        <v>#REF!</v>
      </c>
      <c r="L7" s="15">
        <v>156582293.45700002</v>
      </c>
      <c r="M7" s="15" t="e">
        <f>L7/#REF!</f>
        <v>#REF!</v>
      </c>
      <c r="N7" s="15">
        <v>268920.15000000002</v>
      </c>
      <c r="O7" s="15" t="e">
        <f>N7/#REF!</f>
        <v>#REF!</v>
      </c>
      <c r="P7" s="15">
        <v>1558107.5</v>
      </c>
      <c r="Q7" s="15" t="e">
        <f>P7/#REF!</f>
        <v>#REF!</v>
      </c>
      <c r="R7" s="15">
        <v>7.166666666666667E-2</v>
      </c>
      <c r="S7" s="15">
        <v>0.28499999999999998</v>
      </c>
      <c r="T7" s="15">
        <v>7.8E-2</v>
      </c>
      <c r="U7" s="15">
        <v>0.43466666666666665</v>
      </c>
      <c r="V7" s="15">
        <v>0.35833333333333334</v>
      </c>
      <c r="W7" s="15">
        <v>0.15833333333333333</v>
      </c>
      <c r="X7" s="15">
        <v>4.3333333333333335E-2</v>
      </c>
      <c r="Y7" s="15">
        <v>0.55999999999999994</v>
      </c>
      <c r="Z7" s="15">
        <v>0.71666666666666667</v>
      </c>
      <c r="AA7" s="15">
        <v>0.6333333333333333</v>
      </c>
      <c r="AB7" s="15">
        <v>0.17333333333333334</v>
      </c>
      <c r="AC7" s="8" t="e">
        <f t="shared" si="0"/>
        <v>#REF!</v>
      </c>
      <c r="AD7" s="8" t="e">
        <f t="shared" si="1"/>
        <v>#REF!</v>
      </c>
      <c r="AE7" s="8">
        <v>0.46894817697582386</v>
      </c>
    </row>
    <row r="8" spans="1:31" x14ac:dyDescent="0.25">
      <c r="A8" s="22">
        <f t="shared" si="2"/>
        <v>4</v>
      </c>
      <c r="B8" s="14">
        <v>2006</v>
      </c>
      <c r="C8" s="7">
        <v>34115061</v>
      </c>
      <c r="D8" s="7">
        <v>2903210000</v>
      </c>
      <c r="E8" s="7" t="s">
        <v>99</v>
      </c>
      <c r="F8" s="14">
        <v>2</v>
      </c>
      <c r="G8" s="14">
        <v>0.2</v>
      </c>
      <c r="H8" s="14">
        <v>2</v>
      </c>
      <c r="I8" s="15">
        <v>1.2269938650306749E-2</v>
      </c>
      <c r="J8" s="15">
        <v>32.599000000000004</v>
      </c>
      <c r="K8" s="15" t="e">
        <f>J8/#REF!</f>
        <v>#REF!</v>
      </c>
      <c r="L8" s="15">
        <v>1578.99</v>
      </c>
      <c r="M8" s="15" t="e">
        <f>L8/#REF!</f>
        <v>#REF!</v>
      </c>
      <c r="N8" s="15">
        <v>250.72000000000003</v>
      </c>
      <c r="O8" s="15" t="e">
        <f>N8/#REF!</f>
        <v>#REF!</v>
      </c>
      <c r="P8" s="15">
        <v>2495154</v>
      </c>
      <c r="Q8" s="15" t="e">
        <f>P8/#REF!</f>
        <v>#REF!</v>
      </c>
      <c r="R8" s="15">
        <v>4.0833333333333333E-2</v>
      </c>
      <c r="S8" s="15">
        <v>0.41947499999999999</v>
      </c>
      <c r="T8" s="15">
        <v>0.35886000000000001</v>
      </c>
      <c r="U8" s="15">
        <v>0.81916833333333328</v>
      </c>
      <c r="V8" s="15">
        <v>0.20416666666666666</v>
      </c>
      <c r="W8" s="15">
        <v>0.23304166666666665</v>
      </c>
      <c r="X8" s="15">
        <v>0.19936666666666666</v>
      </c>
      <c r="Y8" s="15">
        <v>0.636575</v>
      </c>
      <c r="Z8" s="15">
        <v>0.40833333333333333</v>
      </c>
      <c r="AA8" s="15">
        <v>0.93216666666666659</v>
      </c>
      <c r="AB8" s="15">
        <v>0.79746666666666666</v>
      </c>
      <c r="AC8" s="8" t="e">
        <f t="shared" si="0"/>
        <v>#REF!</v>
      </c>
      <c r="AD8" s="8" t="e">
        <f t="shared" si="1"/>
        <v>#REF!</v>
      </c>
      <c r="AE8" s="8">
        <v>0.43736262071899568</v>
      </c>
    </row>
    <row r="9" spans="1:31" ht="14.4" x14ac:dyDescent="0.3">
      <c r="A9" s="22">
        <f t="shared" si="2"/>
        <v>5</v>
      </c>
      <c r="B9" s="14">
        <v>2006</v>
      </c>
      <c r="C9" s="7">
        <v>34114030</v>
      </c>
      <c r="D9" s="7">
        <v>2902500000</v>
      </c>
      <c r="E9" s="7" t="s">
        <v>7</v>
      </c>
      <c r="F9" s="14">
        <v>7</v>
      </c>
      <c r="G9" s="14">
        <v>0.7</v>
      </c>
      <c r="H9" s="14">
        <v>25</v>
      </c>
      <c r="I9" s="15">
        <v>0.15337423312883436</v>
      </c>
      <c r="J9" s="15">
        <v>84881341</v>
      </c>
      <c r="K9" s="15" t="e">
        <f>J9/#REF!</f>
        <v>#REF!</v>
      </c>
      <c r="L9" s="16"/>
      <c r="M9" s="15" t="e">
        <f>L9/#REF!</f>
        <v>#REF!</v>
      </c>
      <c r="N9" s="15">
        <v>96197828.010000005</v>
      </c>
      <c r="O9" s="15" t="e">
        <f>N9/#REF!</f>
        <v>#REF!</v>
      </c>
      <c r="P9" s="15">
        <v>544870</v>
      </c>
      <c r="Q9" s="15" t="e">
        <f>P9/#REF!</f>
        <v>#REF!</v>
      </c>
      <c r="R9" s="15">
        <v>3.833333333333333E-2</v>
      </c>
      <c r="S9" s="15">
        <v>0.25395000000000001</v>
      </c>
      <c r="T9" s="15">
        <v>0.39603300000000002</v>
      </c>
      <c r="U9" s="15">
        <v>0.68831633333333331</v>
      </c>
      <c r="V9" s="15">
        <v>0.19166666666666665</v>
      </c>
      <c r="W9" s="15">
        <v>0.14108333333333334</v>
      </c>
      <c r="X9" s="15">
        <v>0.22001833333333334</v>
      </c>
      <c r="Y9" s="15">
        <v>0.55276833333333331</v>
      </c>
      <c r="Z9" s="15">
        <v>0.3833333333333333</v>
      </c>
      <c r="AA9" s="15">
        <v>0.56433333333333335</v>
      </c>
      <c r="AB9" s="15">
        <v>0.88007333333333337</v>
      </c>
      <c r="AC9" s="8" t="e">
        <f t="shared" si="0"/>
        <v>#REF!</v>
      </c>
      <c r="AD9" s="8" t="e">
        <f t="shared" si="1"/>
        <v>#REF!</v>
      </c>
      <c r="AE9" s="8">
        <v>0.42034540401264353</v>
      </c>
    </row>
    <row r="10" spans="1:31" x14ac:dyDescent="0.25">
      <c r="A10" s="22">
        <f t="shared" si="2"/>
        <v>6</v>
      </c>
      <c r="B10" s="14">
        <v>2006</v>
      </c>
      <c r="C10" s="7">
        <v>34114048</v>
      </c>
      <c r="D10" s="7">
        <v>2902200000</v>
      </c>
      <c r="E10" s="7" t="s">
        <v>93</v>
      </c>
      <c r="F10" s="14">
        <v>1</v>
      </c>
      <c r="G10" s="14">
        <v>0.1</v>
      </c>
      <c r="H10" s="14">
        <v>1</v>
      </c>
      <c r="I10" s="15">
        <v>6.1349693251533744E-3</v>
      </c>
      <c r="J10" s="15">
        <v>6836651</v>
      </c>
      <c r="K10" s="15" t="e">
        <f>J10/#REF!</f>
        <v>#REF!</v>
      </c>
      <c r="L10" s="15">
        <v>10046003</v>
      </c>
      <c r="M10" s="15" t="e">
        <f>L10/#REF!</f>
        <v>#REF!</v>
      </c>
      <c r="N10" s="15">
        <v>575255.91</v>
      </c>
      <c r="O10" s="15" t="e">
        <f>N10/#REF!</f>
        <v>#REF!</v>
      </c>
      <c r="P10" s="15">
        <v>114000</v>
      </c>
      <c r="Q10" s="15" t="e">
        <f>P10/#REF!</f>
        <v>#REF!</v>
      </c>
      <c r="R10" s="15">
        <v>4.0833333333333333E-2</v>
      </c>
      <c r="S10" s="15">
        <v>0.41947499999999999</v>
      </c>
      <c r="T10" s="15">
        <v>0.32383875000000001</v>
      </c>
      <c r="U10" s="15">
        <v>0.78414708333333327</v>
      </c>
      <c r="V10" s="15">
        <v>0.20416666666666666</v>
      </c>
      <c r="W10" s="15">
        <v>0.23304166666666665</v>
      </c>
      <c r="X10" s="15">
        <v>0.17991041666666666</v>
      </c>
      <c r="Y10" s="15">
        <v>0.61711874999999994</v>
      </c>
      <c r="Z10" s="15">
        <v>0.40833333333333333</v>
      </c>
      <c r="AA10" s="15">
        <v>0.93216666666666659</v>
      </c>
      <c r="AB10" s="15">
        <v>0.71964166666666662</v>
      </c>
      <c r="AC10" s="8" t="e">
        <f t="shared" si="0"/>
        <v>#REF!</v>
      </c>
      <c r="AD10" s="8" t="e">
        <f t="shared" si="1"/>
        <v>#REF!</v>
      </c>
      <c r="AE10" s="8">
        <v>0.40144526997121927</v>
      </c>
    </row>
    <row r="11" spans="1:31" ht="14.4" x14ac:dyDescent="0.3">
      <c r="A11" s="22">
        <f t="shared" si="2"/>
        <v>7</v>
      </c>
      <c r="B11" s="14">
        <v>2006</v>
      </c>
      <c r="C11" s="7">
        <v>34114072</v>
      </c>
      <c r="D11" s="7">
        <v>2707200000</v>
      </c>
      <c r="E11" s="7" t="s">
        <v>135</v>
      </c>
      <c r="F11" s="14">
        <v>2</v>
      </c>
      <c r="G11" s="14">
        <v>0.2</v>
      </c>
      <c r="H11" s="14">
        <v>2</v>
      </c>
      <c r="I11" s="15">
        <v>1.2269938650306749E-2</v>
      </c>
      <c r="J11" s="15">
        <v>357276102</v>
      </c>
      <c r="K11" s="15" t="e">
        <f>J11/#REF!</f>
        <v>#REF!</v>
      </c>
      <c r="L11" s="16"/>
      <c r="M11" s="15" t="e">
        <f>L11/#REF!</f>
        <v>#REF!</v>
      </c>
      <c r="N11" s="15">
        <v>362838283.13999999</v>
      </c>
      <c r="O11" s="15" t="e">
        <f>N11/#REF!</f>
        <v>#REF!</v>
      </c>
      <c r="P11" s="15">
        <v>34563.82</v>
      </c>
      <c r="Q11" s="15" t="e">
        <f>P11/#REF!</f>
        <v>#REF!</v>
      </c>
      <c r="R11" s="15">
        <v>7.4166666666666672E-2</v>
      </c>
      <c r="S11" s="15">
        <v>0.20197499999999999</v>
      </c>
      <c r="T11" s="15">
        <v>7.8E-2</v>
      </c>
      <c r="U11" s="15">
        <v>0.35414166666666669</v>
      </c>
      <c r="V11" s="15">
        <v>0.37083333333333335</v>
      </c>
      <c r="W11" s="15">
        <v>0.11220833333333333</v>
      </c>
      <c r="X11" s="15">
        <v>4.3333333333333335E-2</v>
      </c>
      <c r="Y11" s="15">
        <v>0.52637500000000004</v>
      </c>
      <c r="Z11" s="15">
        <v>0.7416666666666667</v>
      </c>
      <c r="AA11" s="15">
        <v>0.44883333333333331</v>
      </c>
      <c r="AB11" s="15">
        <v>0.17333333333333334</v>
      </c>
      <c r="AC11" s="8" t="e">
        <f t="shared" si="0"/>
        <v>#REF!</v>
      </c>
      <c r="AD11" s="8" t="e">
        <f t="shared" si="1"/>
        <v>#REF!</v>
      </c>
      <c r="AE11" s="8">
        <v>0.3917353169030971</v>
      </c>
    </row>
    <row r="12" spans="1:31" x14ac:dyDescent="0.25">
      <c r="A12" s="22">
        <f t="shared" si="2"/>
        <v>8</v>
      </c>
      <c r="B12" s="14">
        <v>2006</v>
      </c>
      <c r="C12" s="7">
        <v>34233012</v>
      </c>
      <c r="D12" s="7">
        <v>2813100000</v>
      </c>
      <c r="E12" s="7" t="s">
        <v>34</v>
      </c>
      <c r="F12" s="14">
        <v>7</v>
      </c>
      <c r="G12" s="14">
        <v>0.7</v>
      </c>
      <c r="H12" s="14">
        <v>11</v>
      </c>
      <c r="I12" s="15">
        <v>6.7484662576687116E-2</v>
      </c>
      <c r="J12" s="15">
        <v>914724</v>
      </c>
      <c r="K12" s="15" t="e">
        <f>J12/#REF!</f>
        <v>#REF!</v>
      </c>
      <c r="L12" s="15">
        <v>2579525</v>
      </c>
      <c r="M12" s="15" t="e">
        <f>L12/#REF!</f>
        <v>#REF!</v>
      </c>
      <c r="N12" s="15">
        <v>1082587.49</v>
      </c>
      <c r="O12" s="15" t="e">
        <f>N12/#REF!</f>
        <v>#REF!</v>
      </c>
      <c r="P12" s="15">
        <v>293000</v>
      </c>
      <c r="Q12" s="15" t="e">
        <f>P12/#REF!</f>
        <v>#REF!</v>
      </c>
      <c r="R12" s="15">
        <v>3.6333333333333329E-2</v>
      </c>
      <c r="S12" s="15">
        <v>0.44624999999999998</v>
      </c>
      <c r="T12" s="15">
        <v>0.17111625</v>
      </c>
      <c r="U12" s="15">
        <v>0.65369958333333333</v>
      </c>
      <c r="V12" s="15">
        <v>0.18166666666666664</v>
      </c>
      <c r="W12" s="15">
        <v>0.24791666666666665</v>
      </c>
      <c r="X12" s="15">
        <v>9.5064583333333327E-2</v>
      </c>
      <c r="Y12" s="15">
        <v>0.52464791666666666</v>
      </c>
      <c r="Z12" s="15">
        <v>0.36333333333333329</v>
      </c>
      <c r="AA12" s="15">
        <v>0.99166666666666659</v>
      </c>
      <c r="AB12" s="15">
        <v>0.38025833333333331</v>
      </c>
      <c r="AC12" s="8" t="e">
        <f t="shared" si="0"/>
        <v>#REF!</v>
      </c>
      <c r="AD12" s="8" t="e">
        <f t="shared" si="1"/>
        <v>#REF!</v>
      </c>
      <c r="AE12" s="8">
        <v>0.38122264300833908</v>
      </c>
    </row>
    <row r="13" spans="1:31" x14ac:dyDescent="0.25">
      <c r="A13" s="22">
        <f t="shared" si="2"/>
        <v>9</v>
      </c>
      <c r="B13" s="14">
        <v>2006</v>
      </c>
      <c r="C13" s="7">
        <v>34171068</v>
      </c>
      <c r="D13" s="7">
        <v>2910200000</v>
      </c>
      <c r="E13" s="7" t="s">
        <v>130</v>
      </c>
      <c r="F13" s="14">
        <v>4</v>
      </c>
      <c r="G13" s="14">
        <v>0.4</v>
      </c>
      <c r="H13" s="14">
        <v>5</v>
      </c>
      <c r="I13" s="15">
        <v>3.0674846625766871E-2</v>
      </c>
      <c r="J13" s="15">
        <v>108865.12419999999</v>
      </c>
      <c r="K13" s="15" t="e">
        <f>J13/#REF!</f>
        <v>#REF!</v>
      </c>
      <c r="L13" s="15">
        <v>71858.68819999999</v>
      </c>
      <c r="M13" s="15" t="e">
        <f>L13/#REF!</f>
        <v>#REF!</v>
      </c>
      <c r="N13" s="15">
        <v>83.05</v>
      </c>
      <c r="O13" s="15" t="e">
        <f>N13/#REF!</f>
        <v>#REF!</v>
      </c>
      <c r="P13" s="15">
        <v>30658.459999999995</v>
      </c>
      <c r="Q13" s="15" t="e">
        <f>P13/#REF!</f>
        <v>#REF!</v>
      </c>
      <c r="R13" s="15">
        <v>7.4166666666666672E-2</v>
      </c>
      <c r="S13" s="15">
        <v>0.28499999999999998</v>
      </c>
      <c r="T13" s="15">
        <v>0</v>
      </c>
      <c r="U13" s="15">
        <v>0.35916666666666663</v>
      </c>
      <c r="V13" s="15">
        <v>0.37083333333333335</v>
      </c>
      <c r="W13" s="15">
        <v>0.15833333333333333</v>
      </c>
      <c r="X13" s="15">
        <v>0</v>
      </c>
      <c r="Y13" s="15">
        <v>0.52916666666666667</v>
      </c>
      <c r="Z13" s="15">
        <v>0.7416666666666667</v>
      </c>
      <c r="AA13" s="15">
        <v>0.6333333333333333</v>
      </c>
      <c r="AB13" s="15">
        <v>0</v>
      </c>
      <c r="AC13" s="8" t="e">
        <f t="shared" si="0"/>
        <v>#REF!</v>
      </c>
      <c r="AD13" s="8" t="e">
        <f t="shared" si="1"/>
        <v>#REF!</v>
      </c>
      <c r="AE13" s="8">
        <v>0.38013909760087194</v>
      </c>
    </row>
    <row r="14" spans="1:31" ht="14.4" x14ac:dyDescent="0.3">
      <c r="A14" s="22">
        <f t="shared" si="2"/>
        <v>10</v>
      </c>
      <c r="B14" s="14">
        <v>2006</v>
      </c>
      <c r="C14" s="7">
        <v>34252017</v>
      </c>
      <c r="D14" s="7">
        <v>2843210000</v>
      </c>
      <c r="E14" s="7" t="s">
        <v>73</v>
      </c>
      <c r="F14" s="14">
        <v>1</v>
      </c>
      <c r="G14" s="14">
        <v>0.1</v>
      </c>
      <c r="H14" s="14">
        <v>1</v>
      </c>
      <c r="I14" s="15">
        <v>6.1349693251533744E-3</v>
      </c>
      <c r="J14" s="15">
        <v>3590</v>
      </c>
      <c r="K14" s="15" t="e">
        <f>J14/#REF!</f>
        <v>#REF!</v>
      </c>
      <c r="L14" s="16"/>
      <c r="M14" s="15" t="e">
        <f>L14/#REF!</f>
        <v>#REF!</v>
      </c>
      <c r="N14" s="15">
        <v>480553.54999999987</v>
      </c>
      <c r="O14" s="15" t="e">
        <f>N14/#REF!</f>
        <v>#REF!</v>
      </c>
      <c r="P14" s="15">
        <v>2550.2800000000002</v>
      </c>
      <c r="Q14" s="15" t="e">
        <f>P14/#REF!</f>
        <v>#REF!</v>
      </c>
      <c r="R14" s="15">
        <v>3.5833333333333335E-2</v>
      </c>
      <c r="S14" s="15">
        <v>0.3075</v>
      </c>
      <c r="T14" s="15">
        <v>0.36413499999999999</v>
      </c>
      <c r="U14" s="15">
        <v>0.70746833333333337</v>
      </c>
      <c r="V14" s="15">
        <v>0.17916666666666667</v>
      </c>
      <c r="W14" s="15">
        <v>0.17083333333333334</v>
      </c>
      <c r="X14" s="15">
        <v>0.20229722222222221</v>
      </c>
      <c r="Y14" s="15">
        <v>0.55229722222222222</v>
      </c>
      <c r="Z14" s="15">
        <v>0.35833333333333334</v>
      </c>
      <c r="AA14" s="15">
        <v>0.68333333333333335</v>
      </c>
      <c r="AB14" s="15">
        <v>0.80918888888888885</v>
      </c>
      <c r="AC14" s="8" t="e">
        <f t="shared" si="0"/>
        <v>#REF!</v>
      </c>
      <c r="AD14" s="8" t="e">
        <f t="shared" si="1"/>
        <v>#REF!</v>
      </c>
      <c r="AE14" s="8">
        <v>0.37838507931622595</v>
      </c>
    </row>
    <row r="15" spans="1:31" x14ac:dyDescent="0.25">
      <c r="A15" s="22">
        <f t="shared" si="2"/>
        <v>11</v>
      </c>
      <c r="B15" s="14">
        <v>2006</v>
      </c>
      <c r="C15" s="7">
        <v>34242135</v>
      </c>
      <c r="D15" s="7">
        <v>2830101000</v>
      </c>
      <c r="E15" s="7" t="s">
        <v>77</v>
      </c>
      <c r="F15" s="14">
        <v>8</v>
      </c>
      <c r="G15" s="14">
        <v>0.8</v>
      </c>
      <c r="H15" s="14">
        <v>17</v>
      </c>
      <c r="I15" s="15">
        <v>0.10429447852760736</v>
      </c>
      <c r="J15" s="15">
        <v>20138943</v>
      </c>
      <c r="K15" s="15" t="e">
        <f>J15/#REF!</f>
        <v>#REF!</v>
      </c>
      <c r="L15" s="15">
        <v>23980407</v>
      </c>
      <c r="M15" s="15" t="e">
        <f>L15/#REF!</f>
        <v>#REF!</v>
      </c>
      <c r="N15" s="15">
        <v>7599205.4399999995</v>
      </c>
      <c r="O15" s="15" t="e">
        <f>N15/#REF!</f>
        <v>#REF!</v>
      </c>
      <c r="P15" s="15">
        <v>348146.02999999997</v>
      </c>
      <c r="Q15" s="15" t="e">
        <f>P15/#REF!</f>
        <v>#REF!</v>
      </c>
      <c r="R15" s="15">
        <v>4.0833333333333333E-2</v>
      </c>
      <c r="S15" s="15">
        <v>0.28499999999999998</v>
      </c>
      <c r="T15" s="15">
        <v>0.21322199999999999</v>
      </c>
      <c r="U15" s="15">
        <v>0.53905533333333333</v>
      </c>
      <c r="V15" s="15">
        <v>0.20416666666666666</v>
      </c>
      <c r="W15" s="15">
        <v>0.15833333333333333</v>
      </c>
      <c r="X15" s="15">
        <v>0.11845666666666667</v>
      </c>
      <c r="Y15" s="15">
        <v>0.48095666666666664</v>
      </c>
      <c r="Z15" s="15">
        <v>0.40833333333333333</v>
      </c>
      <c r="AA15" s="15">
        <v>0.6333333333333333</v>
      </c>
      <c r="AB15" s="15">
        <v>0.47382666666666667</v>
      </c>
      <c r="AC15" s="8" t="e">
        <f t="shared" si="0"/>
        <v>#REF!</v>
      </c>
      <c r="AD15" s="8" t="e">
        <f t="shared" si="1"/>
        <v>#REF!</v>
      </c>
      <c r="AE15" s="8">
        <v>0.37655048187893775</v>
      </c>
    </row>
    <row r="16" spans="1:31" ht="14.4" x14ac:dyDescent="0.3">
      <c r="A16" s="22">
        <f t="shared" si="2"/>
        <v>12</v>
      </c>
      <c r="B16" s="14">
        <v>2006</v>
      </c>
      <c r="C16" s="7">
        <v>34760012</v>
      </c>
      <c r="D16" s="7">
        <v>3902100000</v>
      </c>
      <c r="E16" s="7" t="s">
        <v>15</v>
      </c>
      <c r="F16" s="14">
        <v>4</v>
      </c>
      <c r="G16" s="14">
        <v>0.4</v>
      </c>
      <c r="H16" s="14">
        <v>5</v>
      </c>
      <c r="I16" s="15">
        <v>3.0674846625766871E-2</v>
      </c>
      <c r="J16" s="15">
        <v>14159091</v>
      </c>
      <c r="K16" s="15" t="e">
        <f>J16/#REF!</f>
        <v>#REF!</v>
      </c>
      <c r="L16" s="16"/>
      <c r="M16" s="15" t="e">
        <f>L16/#REF!</f>
        <v>#REF!</v>
      </c>
      <c r="N16" s="15">
        <v>16066285.649999999</v>
      </c>
      <c r="O16" s="15" t="e">
        <f>N16/#REF!</f>
        <v>#REF!</v>
      </c>
      <c r="P16" s="15">
        <v>19690</v>
      </c>
      <c r="Q16" s="15" t="e">
        <f>P16/#REF!</f>
        <v>#REF!</v>
      </c>
      <c r="R16" s="15">
        <v>4.0833333333333333E-2</v>
      </c>
      <c r="S16" s="15">
        <v>0.25395000000000001</v>
      </c>
      <c r="T16" s="15">
        <v>0.28336714285714293</v>
      </c>
      <c r="U16" s="15">
        <v>0.57815047619047633</v>
      </c>
      <c r="V16" s="15">
        <v>0.20416666666666666</v>
      </c>
      <c r="W16" s="15">
        <v>0.14108333333333334</v>
      </c>
      <c r="X16" s="15">
        <v>0.1574261904761905</v>
      </c>
      <c r="Y16" s="15">
        <v>0.5026761904761905</v>
      </c>
      <c r="Z16" s="15">
        <v>0.40833333333333333</v>
      </c>
      <c r="AA16" s="15">
        <v>0.56433333333333335</v>
      </c>
      <c r="AB16" s="15">
        <v>0.62970476190476199</v>
      </c>
      <c r="AC16" s="8" t="e">
        <f t="shared" si="0"/>
        <v>#REF!</v>
      </c>
      <c r="AD16" s="8" t="e">
        <f t="shared" si="1"/>
        <v>#REF!</v>
      </c>
      <c r="AE16" s="8">
        <v>0.37087275360197097</v>
      </c>
    </row>
    <row r="17" spans="1:31" x14ac:dyDescent="0.25">
      <c r="A17" s="22">
        <f t="shared" si="2"/>
        <v>13</v>
      </c>
      <c r="B17" s="14">
        <v>2006</v>
      </c>
      <c r="C17" s="7">
        <v>34132011</v>
      </c>
      <c r="D17" s="7">
        <v>2905110000</v>
      </c>
      <c r="E17" s="7" t="s">
        <v>17</v>
      </c>
      <c r="F17" s="14">
        <v>5</v>
      </c>
      <c r="G17" s="14">
        <v>0.5</v>
      </c>
      <c r="H17" s="14">
        <v>8</v>
      </c>
      <c r="I17" s="15">
        <v>4.9079754601226995E-2</v>
      </c>
      <c r="J17" s="15">
        <v>1005.0360000000001</v>
      </c>
      <c r="K17" s="15" t="e">
        <f>J17/#REF!</f>
        <v>#REF!</v>
      </c>
      <c r="L17" s="15">
        <v>11440.884</v>
      </c>
      <c r="M17" s="15" t="e">
        <f>L17/#REF!</f>
        <v>#REF!</v>
      </c>
      <c r="N17" s="15">
        <v>2532.19</v>
      </c>
      <c r="O17" s="15" t="e">
        <f>N17/#REF!</f>
        <v>#REF!</v>
      </c>
      <c r="P17" s="15">
        <v>9858432.9800000004</v>
      </c>
      <c r="Q17" s="15" t="e">
        <f>P17/#REF!</f>
        <v>#REF!</v>
      </c>
      <c r="R17" s="15">
        <v>3.833333333333333E-2</v>
      </c>
      <c r="S17" s="15">
        <v>0.25395000000000001</v>
      </c>
      <c r="T17" s="15">
        <v>0.28500000000000003</v>
      </c>
      <c r="U17" s="15">
        <v>0.57728333333333337</v>
      </c>
      <c r="V17" s="15">
        <v>0.19166666666666665</v>
      </c>
      <c r="W17" s="15">
        <v>0.14108333333333334</v>
      </c>
      <c r="X17" s="15">
        <v>0.15833333333333335</v>
      </c>
      <c r="Y17" s="15">
        <v>0.49108333333333332</v>
      </c>
      <c r="Z17" s="15">
        <v>0.3833333333333333</v>
      </c>
      <c r="AA17" s="15">
        <v>0.56433333333333335</v>
      </c>
      <c r="AB17" s="15">
        <v>0.63333333333333341</v>
      </c>
      <c r="AC17" s="8" t="e">
        <f t="shared" si="0"/>
        <v>#REF!</v>
      </c>
      <c r="AD17" s="8" t="e">
        <f t="shared" si="1"/>
        <v>#REF!</v>
      </c>
      <c r="AE17" s="8">
        <v>0.36960657871051539</v>
      </c>
    </row>
    <row r="18" spans="1:31" ht="14.4" x14ac:dyDescent="0.3">
      <c r="A18" s="22">
        <f t="shared" si="2"/>
        <v>14</v>
      </c>
      <c r="B18" s="14">
        <v>2006</v>
      </c>
      <c r="C18" s="7">
        <v>34173028</v>
      </c>
      <c r="D18" s="7">
        <v>2914120000</v>
      </c>
      <c r="E18" s="7" t="s">
        <v>104</v>
      </c>
      <c r="F18" s="14">
        <v>1</v>
      </c>
      <c r="G18" s="14">
        <v>0.1</v>
      </c>
      <c r="H18" s="14">
        <v>4</v>
      </c>
      <c r="I18" s="15">
        <v>2.4539877300613498E-2</v>
      </c>
      <c r="J18" s="15">
        <v>399785</v>
      </c>
      <c r="K18" s="15" t="e">
        <f>J18/#REF!</f>
        <v>#REF!</v>
      </c>
      <c r="L18" s="16"/>
      <c r="M18" s="15" t="e">
        <f>L18/#REF!</f>
        <v>#REF!</v>
      </c>
      <c r="N18" s="15">
        <v>1581337.6300000001</v>
      </c>
      <c r="O18" s="15" t="e">
        <f>N18/#REF!</f>
        <v>#REF!</v>
      </c>
      <c r="P18" s="15">
        <v>9075.6</v>
      </c>
      <c r="Q18" s="15" t="e">
        <f>P18/#REF!</f>
        <v>#REF!</v>
      </c>
      <c r="R18" s="15">
        <v>3.833333333333333E-2</v>
      </c>
      <c r="S18" s="15">
        <v>0.3075</v>
      </c>
      <c r="T18" s="15">
        <v>0.29322857142857145</v>
      </c>
      <c r="U18" s="15">
        <v>0.63906190476190483</v>
      </c>
      <c r="V18" s="15">
        <v>0.19166666666666665</v>
      </c>
      <c r="W18" s="15">
        <v>0.17083333333333334</v>
      </c>
      <c r="X18" s="15">
        <v>0.16290476190476191</v>
      </c>
      <c r="Y18" s="15">
        <v>0.52540476190476193</v>
      </c>
      <c r="Z18" s="15">
        <v>0.3833333333333333</v>
      </c>
      <c r="AA18" s="15">
        <v>0.68333333333333335</v>
      </c>
      <c r="AB18" s="15">
        <v>0.65161904761904765</v>
      </c>
      <c r="AC18" s="8" t="e">
        <f t="shared" si="0"/>
        <v>#REF!</v>
      </c>
      <c r="AD18" s="8" t="e">
        <f t="shared" si="1"/>
        <v>#REF!</v>
      </c>
      <c r="AE18" s="8">
        <v>0.36934979299689596</v>
      </c>
    </row>
    <row r="19" spans="1:31" ht="14.4" x14ac:dyDescent="0.3">
      <c r="A19" s="22">
        <f t="shared" si="2"/>
        <v>15</v>
      </c>
      <c r="B19" s="14">
        <v>2006</v>
      </c>
      <c r="C19" s="7">
        <v>34231028</v>
      </c>
      <c r="D19" s="7">
        <v>2805120000</v>
      </c>
      <c r="E19" s="7" t="s">
        <v>103</v>
      </c>
      <c r="F19" s="14">
        <v>10</v>
      </c>
      <c r="G19" s="14">
        <v>1</v>
      </c>
      <c r="H19" s="14">
        <v>39</v>
      </c>
      <c r="I19" s="15">
        <v>0.2392638036809816</v>
      </c>
      <c r="J19" s="15">
        <v>111826469</v>
      </c>
      <c r="K19" s="15" t="e">
        <f>J19/#REF!</f>
        <v>#REF!</v>
      </c>
      <c r="L19" s="16"/>
      <c r="M19" s="15" t="e">
        <f>L19/#REF!</f>
        <v>#REF!</v>
      </c>
      <c r="N19" s="15">
        <v>7039875.339999998</v>
      </c>
      <c r="O19" s="15" t="e">
        <f>N19/#REF!</f>
        <v>#REF!</v>
      </c>
      <c r="P19" s="15">
        <v>125927220.79000001</v>
      </c>
      <c r="Q19" s="15" t="e">
        <f>P19/#REF!</f>
        <v>#REF!</v>
      </c>
      <c r="R19" s="15">
        <v>3.833333333333333E-2</v>
      </c>
      <c r="S19" s="15">
        <v>0.28499999999999998</v>
      </c>
      <c r="T19" s="15">
        <v>0</v>
      </c>
      <c r="U19" s="15">
        <v>0.32333333333333331</v>
      </c>
      <c r="V19" s="15">
        <v>0.19166666666666665</v>
      </c>
      <c r="W19" s="15">
        <v>0.15833333333333333</v>
      </c>
      <c r="X19" s="15">
        <v>0</v>
      </c>
      <c r="Y19" s="15">
        <v>0.35</v>
      </c>
      <c r="Z19" s="15">
        <v>0.3833333333333333</v>
      </c>
      <c r="AA19" s="15">
        <v>0.6333333333333333</v>
      </c>
      <c r="AB19" s="15">
        <v>0</v>
      </c>
      <c r="AC19" s="8" t="e">
        <f t="shared" si="0"/>
        <v>#REF!</v>
      </c>
      <c r="AD19" s="8" t="e">
        <f t="shared" si="1"/>
        <v>#REF!</v>
      </c>
      <c r="AE19" s="8">
        <v>0.36457639046869694</v>
      </c>
    </row>
    <row r="20" spans="1:31" x14ac:dyDescent="0.25">
      <c r="A20" s="22">
        <f t="shared" si="2"/>
        <v>16</v>
      </c>
      <c r="B20" s="14">
        <v>2006</v>
      </c>
      <c r="C20" s="7">
        <v>34211019</v>
      </c>
      <c r="D20" s="7">
        <v>2804100000</v>
      </c>
      <c r="E20" s="7" t="s">
        <v>81</v>
      </c>
      <c r="F20" s="14">
        <v>9</v>
      </c>
      <c r="G20" s="14">
        <v>0.9</v>
      </c>
      <c r="H20" s="14">
        <v>19</v>
      </c>
      <c r="I20" s="15">
        <v>0.1165644171779141</v>
      </c>
      <c r="J20" s="15">
        <v>96253598</v>
      </c>
      <c r="K20" s="15" t="e">
        <f>J20/#REF!</f>
        <v>#REF!</v>
      </c>
      <c r="L20" s="15">
        <v>17728989</v>
      </c>
      <c r="M20" s="15" t="e">
        <f>L20/#REF!</f>
        <v>#REF!</v>
      </c>
      <c r="N20" s="15">
        <v>87332198.469999999</v>
      </c>
      <c r="O20" s="15" t="e">
        <f>N20/#REF!</f>
        <v>#REF!</v>
      </c>
      <c r="P20" s="15">
        <v>1719133.33</v>
      </c>
      <c r="Q20" s="15" t="e">
        <f>P20/#REF!</f>
        <v>#REF!</v>
      </c>
      <c r="R20" s="15">
        <v>3.833333333333333E-2</v>
      </c>
      <c r="S20" s="15">
        <v>0.28499999999999998</v>
      </c>
      <c r="T20" s="15">
        <v>9.5250000000000001E-2</v>
      </c>
      <c r="U20" s="15">
        <v>0.41858333333333331</v>
      </c>
      <c r="V20" s="15">
        <v>0.19166666666666665</v>
      </c>
      <c r="W20" s="15">
        <v>0.15833333333333333</v>
      </c>
      <c r="X20" s="15">
        <v>5.2916666666666667E-2</v>
      </c>
      <c r="Y20" s="15">
        <v>0.40291666666666665</v>
      </c>
      <c r="Z20" s="15">
        <v>0.3833333333333333</v>
      </c>
      <c r="AA20" s="15">
        <v>0.6333333333333333</v>
      </c>
      <c r="AB20" s="15">
        <v>0.21166666666666667</v>
      </c>
      <c r="AC20" s="8" t="e">
        <f t="shared" si="0"/>
        <v>#REF!</v>
      </c>
      <c r="AD20" s="8" t="e">
        <f t="shared" si="1"/>
        <v>#REF!</v>
      </c>
      <c r="AE20" s="8">
        <v>0.35438545616040229</v>
      </c>
    </row>
    <row r="21" spans="1:31" ht="14.4" x14ac:dyDescent="0.3">
      <c r="A21" s="22">
        <f t="shared" si="2"/>
        <v>17</v>
      </c>
      <c r="B21" s="14">
        <v>2006</v>
      </c>
      <c r="C21" s="7">
        <v>34232016</v>
      </c>
      <c r="D21" s="7">
        <v>2807001000</v>
      </c>
      <c r="E21" s="7" t="s">
        <v>57</v>
      </c>
      <c r="F21" s="14">
        <v>1</v>
      </c>
      <c r="G21" s="14">
        <v>0.1</v>
      </c>
      <c r="H21" s="14">
        <v>1</v>
      </c>
      <c r="I21" s="15">
        <v>6.1349693251533744E-3</v>
      </c>
      <c r="J21" s="15">
        <v>9.2029999999999994</v>
      </c>
      <c r="K21" s="15" t="e">
        <f>J21/#REF!</f>
        <v>#REF!</v>
      </c>
      <c r="L21" s="16"/>
      <c r="M21" s="15" t="e">
        <f>L21/#REF!</f>
        <v>#REF!</v>
      </c>
      <c r="N21" s="15">
        <v>6337478.3399999989</v>
      </c>
      <c r="O21" s="15" t="e">
        <f>N21/#REF!</f>
        <v>#REF!</v>
      </c>
      <c r="P21" s="15">
        <v>16760</v>
      </c>
      <c r="Q21" s="15" t="e">
        <f>P21/#REF!</f>
        <v>#REF!</v>
      </c>
      <c r="R21" s="15">
        <v>4.0833333333333333E-2</v>
      </c>
      <c r="S21" s="15">
        <v>0.3075</v>
      </c>
      <c r="T21" s="15">
        <v>0.20452800000000002</v>
      </c>
      <c r="U21" s="15">
        <v>0.55286133333333332</v>
      </c>
      <c r="V21" s="15">
        <v>0.20416666666666666</v>
      </c>
      <c r="W21" s="15">
        <v>0.17083333333333334</v>
      </c>
      <c r="X21" s="15">
        <v>0.11362666666666667</v>
      </c>
      <c r="Y21" s="15">
        <v>0.48862666666666665</v>
      </c>
      <c r="Z21" s="15">
        <v>0.40833333333333333</v>
      </c>
      <c r="AA21" s="15">
        <v>0.68333333333333335</v>
      </c>
      <c r="AB21" s="15">
        <v>0.45450666666666667</v>
      </c>
      <c r="AC21" s="8" t="e">
        <f t="shared" si="0"/>
        <v>#REF!</v>
      </c>
      <c r="AD21" s="8" t="e">
        <f t="shared" si="1"/>
        <v>#REF!</v>
      </c>
      <c r="AE21" s="8">
        <v>0.34376922062799692</v>
      </c>
    </row>
    <row r="22" spans="1:31" x14ac:dyDescent="0.25">
      <c r="A22" s="22">
        <f t="shared" si="2"/>
        <v>18</v>
      </c>
      <c r="B22" s="14">
        <v>2006</v>
      </c>
      <c r="C22" s="7">
        <v>34112045</v>
      </c>
      <c r="D22" s="7">
        <v>2901220000</v>
      </c>
      <c r="E22" s="7" t="s">
        <v>68</v>
      </c>
      <c r="F22" s="14">
        <v>7</v>
      </c>
      <c r="G22" s="14">
        <v>0.7</v>
      </c>
      <c r="H22" s="14">
        <v>16</v>
      </c>
      <c r="I22" s="15">
        <v>9.815950920245399E-2</v>
      </c>
      <c r="J22" s="15">
        <v>751370</v>
      </c>
      <c r="K22" s="15" t="e">
        <f>J22/#REF!</f>
        <v>#REF!</v>
      </c>
      <c r="L22" s="15">
        <v>1356294</v>
      </c>
      <c r="M22" s="15" t="e">
        <f>L22/#REF!</f>
        <v>#REF!</v>
      </c>
      <c r="N22" s="15">
        <v>828038.57</v>
      </c>
      <c r="O22" s="15" t="e">
        <f>N22/#REF!</f>
        <v>#REF!</v>
      </c>
      <c r="P22" s="15">
        <v>1286.8499999999999</v>
      </c>
      <c r="Q22" s="15" t="e">
        <f>P22/#REF!</f>
        <v>#REF!</v>
      </c>
      <c r="R22" s="15">
        <v>0</v>
      </c>
      <c r="S22" s="15">
        <v>0.44624999999999998</v>
      </c>
      <c r="T22" s="15">
        <v>0.32417062499999999</v>
      </c>
      <c r="U22" s="15">
        <v>0.77042062499999997</v>
      </c>
      <c r="V22" s="15">
        <v>0</v>
      </c>
      <c r="W22" s="15">
        <v>0.24791666666666665</v>
      </c>
      <c r="X22" s="15">
        <v>0.18009479166666664</v>
      </c>
      <c r="Y22" s="15">
        <v>0.42801145833333332</v>
      </c>
      <c r="Z22" s="15">
        <v>0</v>
      </c>
      <c r="AA22" s="15">
        <v>0.99166666666666659</v>
      </c>
      <c r="AB22" s="15">
        <v>0.72037916666666657</v>
      </c>
      <c r="AC22" s="8" t="e">
        <f t="shared" si="0"/>
        <v>#REF!</v>
      </c>
      <c r="AD22" s="8" t="e">
        <f t="shared" si="1"/>
        <v>#REF!</v>
      </c>
      <c r="AE22" s="8">
        <v>0.34214363516924451</v>
      </c>
    </row>
    <row r="23" spans="1:31" x14ac:dyDescent="0.25">
      <c r="A23" s="22">
        <f t="shared" si="2"/>
        <v>19</v>
      </c>
      <c r="B23" s="14">
        <v>2006</v>
      </c>
      <c r="C23" s="7">
        <v>34234019</v>
      </c>
      <c r="D23" s="7">
        <v>2815110000</v>
      </c>
      <c r="E23" s="7" t="s">
        <v>20</v>
      </c>
      <c r="F23" s="14">
        <v>8</v>
      </c>
      <c r="G23" s="14">
        <v>0.8</v>
      </c>
      <c r="H23" s="14">
        <v>25</v>
      </c>
      <c r="I23" s="15">
        <v>0.15337423312883436</v>
      </c>
      <c r="J23" s="15">
        <v>1034555</v>
      </c>
      <c r="K23" s="15" t="e">
        <f>J23/#REF!</f>
        <v>#REF!</v>
      </c>
      <c r="L23" s="15">
        <v>764936</v>
      </c>
      <c r="M23" s="15" t="e">
        <f>L23/#REF!</f>
        <v>#REF!</v>
      </c>
      <c r="N23" s="15">
        <v>15681639.229999999</v>
      </c>
      <c r="O23" s="15" t="e">
        <f>N23/#REF!</f>
        <v>#REF!</v>
      </c>
      <c r="P23" s="15">
        <v>106572</v>
      </c>
      <c r="Q23" s="15" t="e">
        <f>P23/#REF!</f>
        <v>#REF!</v>
      </c>
      <c r="R23" s="15">
        <v>3.833333333333333E-2</v>
      </c>
      <c r="S23" s="15">
        <v>0.20197499999999999</v>
      </c>
      <c r="T23" s="15">
        <v>0.179925</v>
      </c>
      <c r="U23" s="15">
        <v>0.42023333333333335</v>
      </c>
      <c r="V23" s="15">
        <v>0.19166666666666665</v>
      </c>
      <c r="W23" s="15">
        <v>0.11220833333333333</v>
      </c>
      <c r="X23" s="15">
        <v>9.995833333333333E-2</v>
      </c>
      <c r="Y23" s="15">
        <v>0.40383333333333332</v>
      </c>
      <c r="Z23" s="15">
        <v>0.3833333333333333</v>
      </c>
      <c r="AA23" s="15">
        <v>0.44883333333333331</v>
      </c>
      <c r="AB23" s="15">
        <v>0.39983333333333332</v>
      </c>
      <c r="AC23" s="8" t="e">
        <f t="shared" si="0"/>
        <v>#REF!</v>
      </c>
      <c r="AD23" s="8" t="e">
        <f t="shared" si="1"/>
        <v>#REF!</v>
      </c>
      <c r="AE23" s="8">
        <v>0.34022566276613753</v>
      </c>
    </row>
    <row r="24" spans="1:31" ht="14.4" x14ac:dyDescent="0.3">
      <c r="A24" s="22">
        <f t="shared" si="2"/>
        <v>20</v>
      </c>
      <c r="B24" s="14">
        <v>2006</v>
      </c>
      <c r="C24" s="7">
        <v>34172048</v>
      </c>
      <c r="D24" s="7">
        <v>2912193000</v>
      </c>
      <c r="E24" s="7" t="s">
        <v>47</v>
      </c>
      <c r="F24" s="14">
        <v>4</v>
      </c>
      <c r="G24" s="14">
        <v>0.4</v>
      </c>
      <c r="H24" s="14">
        <v>9</v>
      </c>
      <c r="I24" s="15">
        <v>5.5214723926380369E-2</v>
      </c>
      <c r="J24" s="15">
        <v>263120</v>
      </c>
      <c r="K24" s="15" t="e">
        <f>J24/#REF!</f>
        <v>#REF!</v>
      </c>
      <c r="L24" s="16"/>
      <c r="M24" s="15" t="e">
        <f>L24/#REF!</f>
        <v>#REF!</v>
      </c>
      <c r="N24" s="15">
        <v>2202548.7199999993</v>
      </c>
      <c r="O24" s="15" t="e">
        <f>N24/#REF!</f>
        <v>#REF!</v>
      </c>
      <c r="P24" s="15">
        <v>1260</v>
      </c>
      <c r="Q24" s="15" t="e">
        <f>P24/#REF!</f>
        <v>#REF!</v>
      </c>
      <c r="R24" s="15">
        <v>3.833333333333333E-2</v>
      </c>
      <c r="S24" s="15">
        <v>0.20197499999999999</v>
      </c>
      <c r="T24" s="15">
        <v>0.25270500000000001</v>
      </c>
      <c r="U24" s="15">
        <v>0.4930133333333333</v>
      </c>
      <c r="V24" s="15">
        <v>0.19166666666666665</v>
      </c>
      <c r="W24" s="15">
        <v>0.11220833333333333</v>
      </c>
      <c r="X24" s="15">
        <v>0.14039166666666666</v>
      </c>
      <c r="Y24" s="15">
        <v>0.4442666666666667</v>
      </c>
      <c r="Z24" s="15">
        <v>0.3833333333333333</v>
      </c>
      <c r="AA24" s="15">
        <v>0.44883333333333331</v>
      </c>
      <c r="AB24" s="15">
        <v>0.56156666666666666</v>
      </c>
      <c r="AC24" s="8" t="e">
        <f t="shared" si="0"/>
        <v>#REF!</v>
      </c>
      <c r="AD24" s="8" t="e">
        <f t="shared" si="1"/>
        <v>#REF!</v>
      </c>
      <c r="AE24" s="8">
        <v>0.33949567004775882</v>
      </c>
    </row>
    <row r="25" spans="1:31" x14ac:dyDescent="0.25">
      <c r="A25" s="22">
        <f t="shared" si="2"/>
        <v>21</v>
      </c>
      <c r="B25" s="14">
        <v>2006</v>
      </c>
      <c r="C25" s="7">
        <v>34520020</v>
      </c>
      <c r="D25" s="7">
        <v>2503000000</v>
      </c>
      <c r="E25" s="7" t="s">
        <v>8</v>
      </c>
      <c r="F25" s="14">
        <v>9</v>
      </c>
      <c r="G25" s="14">
        <v>0.9</v>
      </c>
      <c r="H25" s="14">
        <v>20</v>
      </c>
      <c r="I25" s="15">
        <v>0.12269938650306748</v>
      </c>
      <c r="J25" s="15">
        <v>9522693</v>
      </c>
      <c r="K25" s="15" t="e">
        <f>J25/#REF!</f>
        <v>#REF!</v>
      </c>
      <c r="L25" s="15">
        <v>3000</v>
      </c>
      <c r="M25" s="15" t="e">
        <f>L25/#REF!</f>
        <v>#REF!</v>
      </c>
      <c r="N25" s="15">
        <v>1366685.6700000004</v>
      </c>
      <c r="O25" s="15" t="e">
        <f>N25/#REF!</f>
        <v>#REF!</v>
      </c>
      <c r="P25" s="15">
        <v>33</v>
      </c>
      <c r="Q25" s="15" t="e">
        <f>P25/#REF!</f>
        <v>#REF!</v>
      </c>
      <c r="R25" s="15">
        <v>4.0833333333333333E-2</v>
      </c>
      <c r="S25" s="15">
        <v>0</v>
      </c>
      <c r="T25" s="15">
        <v>0.32075624999999997</v>
      </c>
      <c r="U25" s="15">
        <v>0.3615895833333333</v>
      </c>
      <c r="V25" s="15">
        <v>0.20416666666666666</v>
      </c>
      <c r="W25" s="15">
        <v>0</v>
      </c>
      <c r="X25" s="15">
        <v>0.17819791666666665</v>
      </c>
      <c r="Y25" s="15">
        <v>0.38236458333333334</v>
      </c>
      <c r="Z25" s="15">
        <v>0.40833333333333333</v>
      </c>
      <c r="AA25" s="15">
        <v>0</v>
      </c>
      <c r="AB25" s="15">
        <v>0.7127916666666666</v>
      </c>
      <c r="AC25" s="8" t="e">
        <f t="shared" si="0"/>
        <v>#REF!</v>
      </c>
      <c r="AD25" s="8" t="e">
        <f t="shared" si="1"/>
        <v>#REF!</v>
      </c>
      <c r="AE25" s="8">
        <v>0.33747684727847649</v>
      </c>
    </row>
    <row r="26" spans="1:31" x14ac:dyDescent="0.25">
      <c r="A26" s="22">
        <f t="shared" si="2"/>
        <v>22</v>
      </c>
      <c r="B26" s="14">
        <v>2006</v>
      </c>
      <c r="C26" s="7">
        <v>34114056</v>
      </c>
      <c r="D26" s="7">
        <v>2902440000</v>
      </c>
      <c r="E26" s="7" t="s">
        <v>50</v>
      </c>
      <c r="F26" s="14">
        <v>9</v>
      </c>
      <c r="G26" s="14">
        <v>0.9</v>
      </c>
      <c r="H26" s="14">
        <v>39</v>
      </c>
      <c r="I26" s="15">
        <v>0.2392638036809816</v>
      </c>
      <c r="J26" s="15">
        <v>67287950</v>
      </c>
      <c r="K26" s="15" t="e">
        <f>J26/#REF!</f>
        <v>#REF!</v>
      </c>
      <c r="L26" s="15">
        <v>98159829</v>
      </c>
      <c r="M26" s="15" t="e">
        <f>L26/#REF!</f>
        <v>#REF!</v>
      </c>
      <c r="N26" s="15">
        <v>16752.560000000001</v>
      </c>
      <c r="O26" s="15" t="e">
        <f>N26/#REF!</f>
        <v>#REF!</v>
      </c>
      <c r="P26" s="15">
        <v>180000</v>
      </c>
      <c r="Q26" s="15" t="e">
        <f>P26/#REF!</f>
        <v>#REF!</v>
      </c>
      <c r="R26" s="15">
        <v>0</v>
      </c>
      <c r="S26" s="15">
        <v>0.39348749999999999</v>
      </c>
      <c r="T26" s="15">
        <v>0.25093500000000002</v>
      </c>
      <c r="U26" s="15">
        <v>0.64442250000000001</v>
      </c>
      <c r="V26" s="15">
        <v>0</v>
      </c>
      <c r="W26" s="15">
        <v>0.21860416666666665</v>
      </c>
      <c r="X26" s="15">
        <v>0.13940833333333333</v>
      </c>
      <c r="Y26" s="15">
        <v>0.35801249999999996</v>
      </c>
      <c r="Z26" s="15">
        <v>0</v>
      </c>
      <c r="AA26" s="15">
        <v>0.87441666666666662</v>
      </c>
      <c r="AB26" s="15">
        <v>0.55763333333333331</v>
      </c>
      <c r="AC26" s="8" t="e">
        <f t="shared" si="0"/>
        <v>#REF!</v>
      </c>
      <c r="AD26" s="8" t="e">
        <f t="shared" si="1"/>
        <v>#REF!</v>
      </c>
      <c r="AE26" s="8">
        <v>0.33724917145271854</v>
      </c>
    </row>
    <row r="27" spans="1:31" x14ac:dyDescent="0.25">
      <c r="A27" s="22">
        <f t="shared" si="2"/>
        <v>23</v>
      </c>
      <c r="B27" s="14">
        <v>2006</v>
      </c>
      <c r="C27" s="7">
        <v>34141240</v>
      </c>
      <c r="D27" s="7">
        <v>2915320000</v>
      </c>
      <c r="E27" s="7" t="s">
        <v>13</v>
      </c>
      <c r="F27" s="14">
        <v>9</v>
      </c>
      <c r="G27" s="14">
        <v>0.9</v>
      </c>
      <c r="H27" s="14">
        <v>21</v>
      </c>
      <c r="I27" s="15">
        <v>0.12883435582822086</v>
      </c>
      <c r="J27" s="15">
        <v>203759.55999999997</v>
      </c>
      <c r="K27" s="15" t="e">
        <f>J27/#REF!</f>
        <v>#REF!</v>
      </c>
      <c r="L27" s="15">
        <v>3701496.72</v>
      </c>
      <c r="M27" s="15" t="e">
        <f>L27/#REF!</f>
        <v>#REF!</v>
      </c>
      <c r="N27" s="15">
        <v>599960.44999999984</v>
      </c>
      <c r="O27" s="15" t="e">
        <f>N27/#REF!</f>
        <v>#REF!</v>
      </c>
      <c r="P27" s="15">
        <v>362542.98000000004</v>
      </c>
      <c r="Q27" s="15" t="e">
        <f>P27/#REF!</f>
        <v>#REF!</v>
      </c>
      <c r="R27" s="15">
        <v>3.833333333333333E-2</v>
      </c>
      <c r="S27" s="15">
        <v>0.28499999999999998</v>
      </c>
      <c r="T27" s="15">
        <v>0</v>
      </c>
      <c r="U27" s="15">
        <v>0.32333333333333331</v>
      </c>
      <c r="V27" s="15">
        <v>0.19166666666666665</v>
      </c>
      <c r="W27" s="15">
        <v>0.15833333333333333</v>
      </c>
      <c r="X27" s="15">
        <v>0</v>
      </c>
      <c r="Y27" s="15">
        <v>0.35</v>
      </c>
      <c r="Z27" s="15">
        <v>0.3833333333333333</v>
      </c>
      <c r="AA27" s="15">
        <v>0.6333333333333333</v>
      </c>
      <c r="AB27" s="15">
        <v>0</v>
      </c>
      <c r="AC27" s="8" t="e">
        <f t="shared" si="0"/>
        <v>#REF!</v>
      </c>
      <c r="AD27" s="8" t="e">
        <f t="shared" si="1"/>
        <v>#REF!</v>
      </c>
      <c r="AE27" s="8">
        <v>0.3313442888941433</v>
      </c>
    </row>
    <row r="28" spans="1:31" x14ac:dyDescent="0.25">
      <c r="A28" s="22">
        <f t="shared" si="2"/>
        <v>24</v>
      </c>
      <c r="B28" s="14">
        <v>2006</v>
      </c>
      <c r="C28" s="7">
        <v>34141011</v>
      </c>
      <c r="D28" s="7">
        <v>2915210000</v>
      </c>
      <c r="E28" s="7" t="s">
        <v>19</v>
      </c>
      <c r="F28" s="14">
        <v>8</v>
      </c>
      <c r="G28" s="14">
        <v>0.8</v>
      </c>
      <c r="H28" s="14">
        <v>24</v>
      </c>
      <c r="I28" s="15">
        <v>0.14723926380368099</v>
      </c>
      <c r="J28" s="15">
        <v>153880581</v>
      </c>
      <c r="K28" s="15" t="e">
        <f>J28/#REF!</f>
        <v>#REF!</v>
      </c>
      <c r="L28" s="15">
        <v>121893000</v>
      </c>
      <c r="M28" s="15" t="e">
        <f>L28/#REF!</f>
        <v>#REF!</v>
      </c>
      <c r="N28" s="15">
        <v>7740.79</v>
      </c>
      <c r="O28" s="15" t="e">
        <f>N28/#REF!</f>
        <v>#REF!</v>
      </c>
      <c r="P28" s="15">
        <v>11.36</v>
      </c>
      <c r="Q28" s="15" t="e">
        <f>P28/#REF!</f>
        <v>#REF!</v>
      </c>
      <c r="R28" s="15">
        <v>0</v>
      </c>
      <c r="S28" s="15">
        <v>0.44624999999999998</v>
      </c>
      <c r="T28" s="15">
        <v>0.14699999999999999</v>
      </c>
      <c r="U28" s="15">
        <v>0.59324999999999994</v>
      </c>
      <c r="V28" s="15">
        <v>0</v>
      </c>
      <c r="W28" s="15">
        <v>0.24791666666666665</v>
      </c>
      <c r="X28" s="15">
        <v>8.1666666666666665E-2</v>
      </c>
      <c r="Y28" s="15">
        <v>0.32958333333333334</v>
      </c>
      <c r="Z28" s="15">
        <v>0</v>
      </c>
      <c r="AA28" s="15">
        <v>0.99166666666666659</v>
      </c>
      <c r="AB28" s="15">
        <v>0.32666666666666666</v>
      </c>
      <c r="AC28" s="8" t="e">
        <f t="shared" si="0"/>
        <v>#REF!</v>
      </c>
      <c r="AD28" s="8" t="e">
        <f t="shared" si="1"/>
        <v>#REF!</v>
      </c>
      <c r="AE28" s="8">
        <v>0.33026879462485426</v>
      </c>
    </row>
    <row r="29" spans="1:31" ht="14.4" x14ac:dyDescent="0.3">
      <c r="A29" s="22">
        <f t="shared" si="2"/>
        <v>25</v>
      </c>
      <c r="B29" s="14">
        <v>2006</v>
      </c>
      <c r="C29" s="7">
        <v>34242127</v>
      </c>
      <c r="D29" s="7">
        <v>2833250000</v>
      </c>
      <c r="E29" s="7" t="s">
        <v>53</v>
      </c>
      <c r="F29" s="14">
        <v>1</v>
      </c>
      <c r="G29" s="14">
        <v>0.1</v>
      </c>
      <c r="H29" s="14">
        <v>1</v>
      </c>
      <c r="I29" s="15">
        <v>6.1349693251533744E-3</v>
      </c>
      <c r="J29" s="15">
        <v>13718794</v>
      </c>
      <c r="K29" s="15" t="e">
        <f>J29/#REF!</f>
        <v>#REF!</v>
      </c>
      <c r="L29" s="16"/>
      <c r="M29" s="15" t="e">
        <f>L29/#REF!</f>
        <v>#REF!</v>
      </c>
      <c r="N29" s="15">
        <v>16799005.32</v>
      </c>
      <c r="O29" s="15" t="e">
        <f>N29/#REF!</f>
        <v>#REF!</v>
      </c>
      <c r="P29" s="15">
        <v>16840</v>
      </c>
      <c r="Q29" s="15" t="e">
        <f>P29/#REF!</f>
        <v>#REF!</v>
      </c>
      <c r="R29" s="15">
        <v>3.5833333333333335E-2</v>
      </c>
      <c r="S29" s="15">
        <v>0.25395000000000001</v>
      </c>
      <c r="T29" s="15">
        <v>0.16925999999999999</v>
      </c>
      <c r="U29" s="15">
        <v>0.45904333333333336</v>
      </c>
      <c r="V29" s="15">
        <v>0.17916666666666667</v>
      </c>
      <c r="W29" s="15">
        <v>0.14108333333333334</v>
      </c>
      <c r="X29" s="15">
        <v>9.403333333333333E-2</v>
      </c>
      <c r="Y29" s="15">
        <v>0.41428333333333334</v>
      </c>
      <c r="Z29" s="15">
        <v>0.35833333333333334</v>
      </c>
      <c r="AA29" s="15">
        <v>0.56433333333333335</v>
      </c>
      <c r="AB29" s="15">
        <v>0.37613333333333332</v>
      </c>
      <c r="AC29" s="8" t="e">
        <f t="shared" si="0"/>
        <v>#REF!</v>
      </c>
      <c r="AD29" s="8" t="e">
        <f t="shared" si="1"/>
        <v>#REF!</v>
      </c>
      <c r="AE29" s="8">
        <v>0.32704417221875204</v>
      </c>
    </row>
    <row r="30" spans="1:31" ht="14.4" x14ac:dyDescent="0.3">
      <c r="A30" s="22">
        <f t="shared" si="2"/>
        <v>26</v>
      </c>
      <c r="B30" s="14">
        <v>2006</v>
      </c>
      <c r="C30" s="7">
        <v>34142068</v>
      </c>
      <c r="D30" s="7">
        <v>2916111000</v>
      </c>
      <c r="E30" s="7" t="s">
        <v>35</v>
      </c>
      <c r="F30" s="14">
        <v>4</v>
      </c>
      <c r="G30" s="14">
        <v>0.4</v>
      </c>
      <c r="H30" s="14">
        <v>11</v>
      </c>
      <c r="I30" s="15">
        <v>6.7484662576687116E-2</v>
      </c>
      <c r="J30" s="15">
        <v>37345</v>
      </c>
      <c r="K30" s="15" t="e">
        <f>J30/#REF!</f>
        <v>#REF!</v>
      </c>
      <c r="L30" s="16"/>
      <c r="M30" s="15" t="e">
        <f>L30/#REF!</f>
        <v>#REF!</v>
      </c>
      <c r="N30" s="15">
        <v>96045.07</v>
      </c>
      <c r="O30" s="15" t="e">
        <f>N30/#REF!</f>
        <v>#REF!</v>
      </c>
      <c r="P30" s="15">
        <v>1900</v>
      </c>
      <c r="Q30" s="15" t="e">
        <f>P30/#REF!</f>
        <v>#REF!</v>
      </c>
      <c r="R30" s="15">
        <v>0</v>
      </c>
      <c r="S30" s="15">
        <v>0.44624999999999998</v>
      </c>
      <c r="T30" s="15">
        <v>0.24892500000000001</v>
      </c>
      <c r="U30" s="15">
        <v>0.69517499999999999</v>
      </c>
      <c r="V30" s="15">
        <v>0</v>
      </c>
      <c r="W30" s="15">
        <v>0.24791666666666665</v>
      </c>
      <c r="X30" s="15">
        <v>0.13829166666666667</v>
      </c>
      <c r="Y30" s="15">
        <v>0.38620833333333332</v>
      </c>
      <c r="Z30" s="15">
        <v>0</v>
      </c>
      <c r="AA30" s="15">
        <v>0.99166666666666659</v>
      </c>
      <c r="AB30" s="15">
        <v>0.5531666666666667</v>
      </c>
      <c r="AC30" s="8" t="e">
        <f t="shared" si="0"/>
        <v>#REF!</v>
      </c>
      <c r="AD30" s="8" t="e">
        <f t="shared" si="1"/>
        <v>#REF!</v>
      </c>
      <c r="AE30" s="8">
        <v>0.32696195132549738</v>
      </c>
    </row>
    <row r="31" spans="1:31" ht="14.4" x14ac:dyDescent="0.3">
      <c r="A31" s="22">
        <f t="shared" si="2"/>
        <v>27</v>
      </c>
      <c r="B31" s="14">
        <v>2006</v>
      </c>
      <c r="C31" s="7">
        <v>34112029</v>
      </c>
      <c r="D31" s="7">
        <v>2901210000</v>
      </c>
      <c r="E31" s="7" t="s">
        <v>106</v>
      </c>
      <c r="F31" s="14">
        <v>4</v>
      </c>
      <c r="G31" s="14">
        <v>0.4</v>
      </c>
      <c r="H31" s="14">
        <v>5</v>
      </c>
      <c r="I31" s="15">
        <v>3.0674846625766871E-2</v>
      </c>
      <c r="J31" s="15">
        <v>1038</v>
      </c>
      <c r="K31" s="15" t="e">
        <f>J31/#REF!</f>
        <v>#REF!</v>
      </c>
      <c r="L31" s="16"/>
      <c r="M31" s="15" t="e">
        <f>L31/#REF!</f>
        <v>#REF!</v>
      </c>
      <c r="N31" s="15">
        <v>3753.08</v>
      </c>
      <c r="O31" s="15" t="e">
        <f>N31/#REF!</f>
        <v>#REF!</v>
      </c>
      <c r="P31" s="15">
        <v>1520</v>
      </c>
      <c r="Q31" s="15" t="e">
        <f>P31/#REF!</f>
        <v>#REF!</v>
      </c>
      <c r="R31" s="15">
        <v>0</v>
      </c>
      <c r="S31" s="15">
        <v>0.44624999999999998</v>
      </c>
      <c r="T31" s="15">
        <v>0.24787499999999998</v>
      </c>
      <c r="U31" s="15">
        <v>0.69412499999999999</v>
      </c>
      <c r="V31" s="15">
        <v>0</v>
      </c>
      <c r="W31" s="15">
        <v>0.24791666666666665</v>
      </c>
      <c r="X31" s="15">
        <v>0.13770833333333332</v>
      </c>
      <c r="Y31" s="15">
        <v>0.385625</v>
      </c>
      <c r="Z31" s="15">
        <v>0</v>
      </c>
      <c r="AA31" s="15">
        <v>0.99166666666666659</v>
      </c>
      <c r="AB31" s="15">
        <v>0.55083333333333329</v>
      </c>
      <c r="AC31" s="8" t="e">
        <f t="shared" si="0"/>
        <v>#REF!</v>
      </c>
      <c r="AD31" s="8" t="e">
        <f t="shared" si="1"/>
        <v>#REF!</v>
      </c>
      <c r="AE31" s="8">
        <v>0.32688482853695189</v>
      </c>
    </row>
    <row r="32" spans="1:31" x14ac:dyDescent="0.25">
      <c r="A32" s="22">
        <f t="shared" si="2"/>
        <v>28</v>
      </c>
      <c r="B32" s="14">
        <v>2006</v>
      </c>
      <c r="C32" s="7">
        <v>34114013</v>
      </c>
      <c r="D32" s="7">
        <v>2902410000</v>
      </c>
      <c r="E32" s="7" t="s">
        <v>16</v>
      </c>
      <c r="F32" s="14">
        <v>10</v>
      </c>
      <c r="G32" s="14">
        <v>1</v>
      </c>
      <c r="H32" s="14">
        <v>30</v>
      </c>
      <c r="I32" s="15">
        <v>0.18404907975460122</v>
      </c>
      <c r="J32" s="15">
        <v>5717321</v>
      </c>
      <c r="K32" s="15" t="e">
        <f>J32/#REF!</f>
        <v>#REF!</v>
      </c>
      <c r="L32" s="15">
        <v>3990119</v>
      </c>
      <c r="M32" s="15" t="e">
        <f>L32/#REF!</f>
        <v>#REF!</v>
      </c>
      <c r="N32" s="15">
        <v>1472842.8800000001</v>
      </c>
      <c r="O32" s="15" t="e">
        <f>N32/#REF!</f>
        <v>#REF!</v>
      </c>
      <c r="P32" s="15">
        <v>38413.53</v>
      </c>
      <c r="Q32" s="15" t="e">
        <f>P32/#REF!</f>
        <v>#REF!</v>
      </c>
      <c r="R32" s="15">
        <v>0</v>
      </c>
      <c r="S32" s="15">
        <v>0.44624999999999998</v>
      </c>
      <c r="T32" s="15">
        <v>0.133155</v>
      </c>
      <c r="U32" s="15">
        <v>0.57940499999999995</v>
      </c>
      <c r="V32" s="15">
        <v>0</v>
      </c>
      <c r="W32" s="15">
        <v>0.24791666666666665</v>
      </c>
      <c r="X32" s="15">
        <v>7.3974999999999999E-2</v>
      </c>
      <c r="Y32" s="15">
        <v>0.32189166666666663</v>
      </c>
      <c r="Z32" s="15">
        <v>0</v>
      </c>
      <c r="AA32" s="15">
        <v>0.99166666666666659</v>
      </c>
      <c r="AB32" s="15">
        <v>0.2959</v>
      </c>
      <c r="AC32" s="8" t="e">
        <f t="shared" si="0"/>
        <v>#REF!</v>
      </c>
      <c r="AD32" s="8" t="e">
        <f t="shared" si="1"/>
        <v>#REF!</v>
      </c>
      <c r="AE32" s="8">
        <v>0.31642667929830115</v>
      </c>
    </row>
    <row r="33" spans="1:31" x14ac:dyDescent="0.25">
      <c r="A33" s="22">
        <f t="shared" si="2"/>
        <v>29</v>
      </c>
      <c r="B33" s="14">
        <v>2006</v>
      </c>
      <c r="C33" s="7">
        <v>34520011</v>
      </c>
      <c r="D33" s="7">
        <v>2802000000</v>
      </c>
      <c r="E33" s="7" t="s">
        <v>66</v>
      </c>
      <c r="F33" s="14">
        <v>10</v>
      </c>
      <c r="G33" s="14">
        <v>1</v>
      </c>
      <c r="H33" s="14">
        <v>54</v>
      </c>
      <c r="I33" s="15">
        <v>0.33128834355828218</v>
      </c>
      <c r="J33" s="15">
        <v>139362189</v>
      </c>
      <c r="K33" s="15" t="e">
        <f>J33/#REF!</f>
        <v>#REF!</v>
      </c>
      <c r="L33" s="15">
        <v>50918691</v>
      </c>
      <c r="M33" s="15" t="e">
        <f>L33/#REF!</f>
        <v>#REF!</v>
      </c>
      <c r="N33" s="15">
        <v>9426547.0899999999</v>
      </c>
      <c r="O33" s="15" t="e">
        <f>N33/#REF!</f>
        <v>#REF!</v>
      </c>
      <c r="P33" s="15">
        <v>1846.5900000000001</v>
      </c>
      <c r="Q33" s="15" t="e">
        <f>P33/#REF!</f>
        <v>#REF!</v>
      </c>
      <c r="R33" s="15">
        <v>0</v>
      </c>
      <c r="S33" s="15">
        <v>0.39348749999999999</v>
      </c>
      <c r="T33" s="15">
        <v>0.1389</v>
      </c>
      <c r="U33" s="15">
        <v>0.53238750000000001</v>
      </c>
      <c r="V33" s="15">
        <v>0</v>
      </c>
      <c r="W33" s="15">
        <v>0.21860416666666665</v>
      </c>
      <c r="X33" s="15">
        <v>7.7166666666666661E-2</v>
      </c>
      <c r="Y33" s="15">
        <v>0.29577083333333332</v>
      </c>
      <c r="Z33" s="15">
        <v>0</v>
      </c>
      <c r="AA33" s="15">
        <v>0.87441666666666662</v>
      </c>
      <c r="AB33" s="15">
        <v>0.30866666666666664</v>
      </c>
      <c r="AC33" s="8" t="e">
        <f t="shared" si="0"/>
        <v>#REF!</v>
      </c>
      <c r="AD33" s="8" t="e">
        <f t="shared" si="1"/>
        <v>#REF!</v>
      </c>
      <c r="AE33" s="8">
        <v>0.31314514240440766</v>
      </c>
    </row>
    <row r="34" spans="1:31" x14ac:dyDescent="0.25">
      <c r="A34" s="22">
        <f t="shared" si="2"/>
        <v>30</v>
      </c>
      <c r="B34" s="14">
        <v>2006</v>
      </c>
      <c r="C34" s="7">
        <v>34132020</v>
      </c>
      <c r="D34" s="7">
        <v>2905122000</v>
      </c>
      <c r="E34" s="7" t="s">
        <v>28</v>
      </c>
      <c r="F34" s="14">
        <v>2</v>
      </c>
      <c r="G34" s="14">
        <v>0.2</v>
      </c>
      <c r="H34" s="14">
        <v>2</v>
      </c>
      <c r="I34" s="15">
        <v>1.2269938650306749E-2</v>
      </c>
      <c r="J34" s="15">
        <v>77719</v>
      </c>
      <c r="K34" s="15" t="e">
        <f>J34/#REF!</f>
        <v>#REF!</v>
      </c>
      <c r="L34" s="15">
        <v>3759366</v>
      </c>
      <c r="M34" s="15" t="e">
        <f>L34/#REF!</f>
        <v>#REF!</v>
      </c>
      <c r="N34" s="15">
        <v>400660.18999999989</v>
      </c>
      <c r="O34" s="15" t="e">
        <f>N34/#REF!</f>
        <v>#REF!</v>
      </c>
      <c r="P34" s="15">
        <v>197000</v>
      </c>
      <c r="Q34" s="15" t="e">
        <f>P34/#REF!</f>
        <v>#REF!</v>
      </c>
      <c r="R34" s="15">
        <v>0</v>
      </c>
      <c r="S34" s="15">
        <v>0.44624999999999998</v>
      </c>
      <c r="T34" s="15">
        <v>0.25319999999999998</v>
      </c>
      <c r="U34" s="15">
        <v>0.69944999999999991</v>
      </c>
      <c r="V34" s="15">
        <v>0</v>
      </c>
      <c r="W34" s="15">
        <v>0.24791666666666665</v>
      </c>
      <c r="X34" s="15">
        <v>0.14066666666666666</v>
      </c>
      <c r="Y34" s="15">
        <v>0.38858333333333328</v>
      </c>
      <c r="Z34" s="15">
        <v>0</v>
      </c>
      <c r="AA34" s="15">
        <v>0.99166666666666659</v>
      </c>
      <c r="AB34" s="15">
        <v>0.56266666666666665</v>
      </c>
      <c r="AC34" s="8" t="e">
        <f t="shared" si="0"/>
        <v>#REF!</v>
      </c>
      <c r="AD34" s="8" t="e">
        <f t="shared" si="1"/>
        <v>#REF!</v>
      </c>
      <c r="AE34" s="8">
        <v>0.31074360400188356</v>
      </c>
    </row>
    <row r="35" spans="1:31" x14ac:dyDescent="0.25">
      <c r="A35" s="22">
        <f t="shared" si="2"/>
        <v>31</v>
      </c>
      <c r="B35" s="14">
        <v>2006</v>
      </c>
      <c r="C35" s="7">
        <v>34221014</v>
      </c>
      <c r="D35" s="7">
        <v>2817001000</v>
      </c>
      <c r="E35" s="7" t="s">
        <v>38</v>
      </c>
      <c r="F35" s="14">
        <v>5</v>
      </c>
      <c r="G35" s="14">
        <v>0.5</v>
      </c>
      <c r="H35" s="14">
        <v>20</v>
      </c>
      <c r="I35" s="15">
        <v>0.12269938650306748</v>
      </c>
      <c r="J35" s="15">
        <v>2035563</v>
      </c>
      <c r="K35" s="15" t="e">
        <f>J35/#REF!</f>
        <v>#REF!</v>
      </c>
      <c r="L35" s="15">
        <v>10595734</v>
      </c>
      <c r="M35" s="15" t="e">
        <f>L35/#REF!</f>
        <v>#REF!</v>
      </c>
      <c r="N35" s="15">
        <v>171816.4</v>
      </c>
      <c r="O35" s="15" t="e">
        <f>N35/#REF!</f>
        <v>#REF!</v>
      </c>
      <c r="P35" s="15">
        <v>169776.5</v>
      </c>
      <c r="Q35" s="15" t="e">
        <f>P35/#REF!</f>
        <v>#REF!</v>
      </c>
      <c r="R35" s="15">
        <v>3.833333333333333E-2</v>
      </c>
      <c r="S35" s="15">
        <v>0.28499999999999998</v>
      </c>
      <c r="T35" s="15">
        <v>0</v>
      </c>
      <c r="U35" s="15">
        <v>0.32333333333333331</v>
      </c>
      <c r="V35" s="15">
        <v>0.19166666666666665</v>
      </c>
      <c r="W35" s="15">
        <v>0.15833333333333333</v>
      </c>
      <c r="X35" s="15">
        <v>0</v>
      </c>
      <c r="Y35" s="15">
        <v>0.35</v>
      </c>
      <c r="Z35" s="15">
        <v>0.3833333333333333</v>
      </c>
      <c r="AA35" s="15">
        <v>0.6333333333333333</v>
      </c>
      <c r="AB35" s="15">
        <v>0</v>
      </c>
      <c r="AC35" s="8" t="e">
        <f t="shared" si="0"/>
        <v>#REF!</v>
      </c>
      <c r="AD35" s="8" t="e">
        <f t="shared" si="1"/>
        <v>#REF!</v>
      </c>
      <c r="AE35" s="8">
        <v>0.30444485704390922</v>
      </c>
    </row>
    <row r="36" spans="1:31" ht="14.4" x14ac:dyDescent="0.3">
      <c r="A36" s="22">
        <f t="shared" si="2"/>
        <v>32</v>
      </c>
      <c r="B36" s="14">
        <v>2006</v>
      </c>
      <c r="C36" s="7">
        <v>34612021</v>
      </c>
      <c r="D36" s="7">
        <v>2834210000</v>
      </c>
      <c r="E36" s="7" t="s">
        <v>18</v>
      </c>
      <c r="F36" s="14">
        <v>3</v>
      </c>
      <c r="G36" s="14">
        <v>0.3</v>
      </c>
      <c r="H36" s="14">
        <v>6</v>
      </c>
      <c r="I36" s="15">
        <v>3.6809815950920248E-2</v>
      </c>
      <c r="J36" s="15">
        <v>3885855</v>
      </c>
      <c r="K36" s="15" t="e">
        <f>J36/#REF!</f>
        <v>#REF!</v>
      </c>
      <c r="L36" s="16"/>
      <c r="M36" s="15" t="e">
        <f>L36/#REF!</f>
        <v>#REF!</v>
      </c>
      <c r="N36" s="15">
        <v>4184513</v>
      </c>
      <c r="O36" s="15" t="e">
        <f>N36/#REF!</f>
        <v>#REF!</v>
      </c>
      <c r="P36" s="15">
        <v>25</v>
      </c>
      <c r="Q36" s="15" t="e">
        <f>P36/#REF!</f>
        <v>#REF!</v>
      </c>
      <c r="R36" s="15">
        <v>0</v>
      </c>
      <c r="S36" s="15">
        <v>0.3075</v>
      </c>
      <c r="T36" s="15">
        <v>0.36514999999999997</v>
      </c>
      <c r="U36" s="15">
        <v>0.67264999999999997</v>
      </c>
      <c r="V36" s="15">
        <v>0</v>
      </c>
      <c r="W36" s="15">
        <v>0.17083333333333334</v>
      </c>
      <c r="X36" s="15">
        <v>0.2028611111111111</v>
      </c>
      <c r="Y36" s="15">
        <v>0.37369444444444444</v>
      </c>
      <c r="Z36" s="15">
        <v>0</v>
      </c>
      <c r="AA36" s="15">
        <v>0.68333333333333335</v>
      </c>
      <c r="AB36" s="15">
        <v>0.81144444444444441</v>
      </c>
      <c r="AC36" s="8" t="e">
        <f t="shared" si="0"/>
        <v>#REF!</v>
      </c>
      <c r="AD36" s="8" t="e">
        <f t="shared" si="1"/>
        <v>#REF!</v>
      </c>
      <c r="AE36" s="8">
        <v>0.30291001689349306</v>
      </c>
    </row>
    <row r="37" spans="1:31" ht="14.4" x14ac:dyDescent="0.3">
      <c r="A37" s="22">
        <f t="shared" si="2"/>
        <v>33</v>
      </c>
      <c r="B37" s="14">
        <v>2006</v>
      </c>
      <c r="C37" s="7">
        <v>34141029</v>
      </c>
      <c r="D37" s="7">
        <v>2915110000</v>
      </c>
      <c r="E37" s="7" t="s">
        <v>37</v>
      </c>
      <c r="F37" s="14">
        <v>5</v>
      </c>
      <c r="G37" s="14">
        <v>0.5</v>
      </c>
      <c r="H37" s="14">
        <v>10</v>
      </c>
      <c r="I37" s="15">
        <v>6.1349693251533742E-2</v>
      </c>
      <c r="J37" s="15">
        <v>228117</v>
      </c>
      <c r="K37" s="15" t="e">
        <f>J37/#REF!</f>
        <v>#REF!</v>
      </c>
      <c r="L37" s="16"/>
      <c r="M37" s="15" t="e">
        <f>L37/#REF!</f>
        <v>#REF!</v>
      </c>
      <c r="N37" s="15">
        <v>2170200.64</v>
      </c>
      <c r="O37" s="15" t="e">
        <f>N37/#REF!</f>
        <v>#REF!</v>
      </c>
      <c r="P37" s="15">
        <v>22403.85</v>
      </c>
      <c r="Q37" s="15" t="e">
        <f>P37/#REF!</f>
        <v>#REF!</v>
      </c>
      <c r="R37" s="15">
        <v>0</v>
      </c>
      <c r="S37" s="15">
        <v>0.39348749999999999</v>
      </c>
      <c r="T37" s="15">
        <v>0.24593999999999999</v>
      </c>
      <c r="U37" s="15">
        <v>0.63942750000000004</v>
      </c>
      <c r="V37" s="15">
        <v>0</v>
      </c>
      <c r="W37" s="15">
        <v>0.21860416666666665</v>
      </c>
      <c r="X37" s="15">
        <v>0.13663333333333333</v>
      </c>
      <c r="Y37" s="15">
        <v>0.35523749999999998</v>
      </c>
      <c r="Z37" s="15">
        <v>0</v>
      </c>
      <c r="AA37" s="15">
        <v>0.87441666666666662</v>
      </c>
      <c r="AB37" s="15">
        <v>0.54653333333333332</v>
      </c>
      <c r="AC37" s="8" t="e">
        <f t="shared" ref="AC37:AC68" si="3">(K37*0.5)+(M37*0.5)</f>
        <v>#REF!</v>
      </c>
      <c r="AD37" s="8" t="e">
        <f t="shared" ref="AD37:AD68" si="4">(O37*0.5)+(Q37*0.5)</f>
        <v>#REF!</v>
      </c>
      <c r="AE37" s="8">
        <v>0.30257274231983888</v>
      </c>
    </row>
    <row r="38" spans="1:31" ht="14.4" x14ac:dyDescent="0.3">
      <c r="A38" s="22">
        <f t="shared" si="2"/>
        <v>34</v>
      </c>
      <c r="B38" s="14">
        <v>2006</v>
      </c>
      <c r="C38" s="7">
        <v>34211086</v>
      </c>
      <c r="D38" s="7">
        <v>2804210000</v>
      </c>
      <c r="E38" s="7" t="s">
        <v>65</v>
      </c>
      <c r="F38" s="14">
        <v>4</v>
      </c>
      <c r="G38" s="14">
        <v>0.4</v>
      </c>
      <c r="H38" s="14">
        <v>4</v>
      </c>
      <c r="I38" s="15">
        <v>2.4539877300613498E-2</v>
      </c>
      <c r="J38" s="15">
        <v>15773</v>
      </c>
      <c r="K38" s="15" t="e">
        <f>J38/#REF!</f>
        <v>#REF!</v>
      </c>
      <c r="L38" s="16"/>
      <c r="M38" s="15" t="e">
        <f>L38/#REF!</f>
        <v>#REF!</v>
      </c>
      <c r="N38" s="15">
        <v>24520.720000000001</v>
      </c>
      <c r="O38" s="15" t="e">
        <f>N38/#REF!</f>
        <v>#REF!</v>
      </c>
      <c r="P38" s="15">
        <v>0.8</v>
      </c>
      <c r="Q38" s="15" t="e">
        <f>P38/#REF!</f>
        <v>#REF!</v>
      </c>
      <c r="R38" s="15">
        <v>0</v>
      </c>
      <c r="S38" s="15">
        <v>0.44624999999999998</v>
      </c>
      <c r="T38" s="15">
        <v>0.21388800000000002</v>
      </c>
      <c r="U38" s="15">
        <v>0.660138</v>
      </c>
      <c r="V38" s="15">
        <v>0</v>
      </c>
      <c r="W38" s="15">
        <v>0.24791666666666665</v>
      </c>
      <c r="X38" s="15">
        <v>0.11882666666666668</v>
      </c>
      <c r="Y38" s="15">
        <v>0.36674333333333331</v>
      </c>
      <c r="Z38" s="15">
        <v>0</v>
      </c>
      <c r="AA38" s="15">
        <v>0.99166666666666659</v>
      </c>
      <c r="AB38" s="15">
        <v>0.47530666666666671</v>
      </c>
      <c r="AC38" s="8" t="e">
        <f t="shared" si="3"/>
        <v>#REF!</v>
      </c>
      <c r="AD38" s="8" t="e">
        <f t="shared" si="4"/>
        <v>#REF!</v>
      </c>
      <c r="AE38" s="8">
        <v>0.30207716034692478</v>
      </c>
    </row>
    <row r="39" spans="1:31" x14ac:dyDescent="0.25">
      <c r="A39" s="22">
        <f t="shared" si="2"/>
        <v>35</v>
      </c>
      <c r="B39" s="14">
        <v>2006</v>
      </c>
      <c r="C39" s="7">
        <v>34113033</v>
      </c>
      <c r="D39" s="7">
        <v>2902110000</v>
      </c>
      <c r="E39" s="7" t="s">
        <v>14</v>
      </c>
      <c r="F39" s="14">
        <v>4</v>
      </c>
      <c r="G39" s="14">
        <v>0.4</v>
      </c>
      <c r="H39" s="14">
        <v>5</v>
      </c>
      <c r="I39" s="15">
        <v>3.0674846625766871E-2</v>
      </c>
      <c r="J39" s="15">
        <v>21837904</v>
      </c>
      <c r="K39" s="15" t="e">
        <f>J39/#REF!</f>
        <v>#REF!</v>
      </c>
      <c r="L39" s="15">
        <v>30458220</v>
      </c>
      <c r="M39" s="15" t="e">
        <f>L39/#REF!</f>
        <v>#REF!</v>
      </c>
      <c r="N39" s="15">
        <v>40623</v>
      </c>
      <c r="O39" s="15" t="e">
        <f>N39/#REF!</f>
        <v>#REF!</v>
      </c>
      <c r="P39" s="15">
        <v>8690125</v>
      </c>
      <c r="Q39" s="15" t="e">
        <f>P39/#REF!</f>
        <v>#REF!</v>
      </c>
      <c r="R39" s="15">
        <v>0</v>
      </c>
      <c r="S39" s="15">
        <v>0.37312499999999998</v>
      </c>
      <c r="T39" s="15">
        <v>0.25020750000000003</v>
      </c>
      <c r="U39" s="15">
        <v>0.62333250000000007</v>
      </c>
      <c r="V39" s="15">
        <v>0</v>
      </c>
      <c r="W39" s="15">
        <v>0.20729166666666665</v>
      </c>
      <c r="X39" s="15">
        <v>0.13900416666666668</v>
      </c>
      <c r="Y39" s="15">
        <v>0.34629583333333336</v>
      </c>
      <c r="Z39" s="15">
        <v>0</v>
      </c>
      <c r="AA39" s="15">
        <v>0.82916666666666661</v>
      </c>
      <c r="AB39" s="15">
        <v>0.55601666666666671</v>
      </c>
      <c r="AC39" s="8" t="e">
        <f t="shared" si="3"/>
        <v>#REF!</v>
      </c>
      <c r="AD39" s="8" t="e">
        <f t="shared" si="4"/>
        <v>#REF!</v>
      </c>
      <c r="AE39" s="8">
        <v>0.30192715801390613</v>
      </c>
    </row>
    <row r="40" spans="1:31" ht="14.4" x14ac:dyDescent="0.3">
      <c r="A40" s="22">
        <f t="shared" si="2"/>
        <v>36</v>
      </c>
      <c r="B40" s="14">
        <v>2006</v>
      </c>
      <c r="C40" s="7">
        <v>34282013</v>
      </c>
      <c r="D40" s="7">
        <v>2849100000</v>
      </c>
      <c r="E40" s="7" t="s">
        <v>26</v>
      </c>
      <c r="F40" s="14">
        <v>4</v>
      </c>
      <c r="G40" s="14">
        <v>0.4</v>
      </c>
      <c r="H40" s="14">
        <v>7</v>
      </c>
      <c r="I40" s="15">
        <v>4.2944785276073622E-2</v>
      </c>
      <c r="J40" s="15">
        <v>1317968</v>
      </c>
      <c r="K40" s="15" t="e">
        <f>J40/#REF!</f>
        <v>#REF!</v>
      </c>
      <c r="L40" s="16"/>
      <c r="M40" s="15" t="e">
        <f>L40/#REF!</f>
        <v>#REF!</v>
      </c>
      <c r="N40" s="15">
        <v>1551628.76</v>
      </c>
      <c r="O40" s="15" t="e">
        <f>N40/#REF!</f>
        <v>#REF!</v>
      </c>
      <c r="P40" s="15">
        <v>2.97</v>
      </c>
      <c r="Q40" s="15" t="e">
        <f>P40/#REF!</f>
        <v>#REF!</v>
      </c>
      <c r="R40" s="15">
        <v>3.833333333333333E-2</v>
      </c>
      <c r="S40" s="15">
        <v>0</v>
      </c>
      <c r="T40" s="15">
        <v>0.28732714285714289</v>
      </c>
      <c r="U40" s="15">
        <v>0.32566047619047622</v>
      </c>
      <c r="V40" s="15">
        <v>0.19166666666666665</v>
      </c>
      <c r="W40" s="15">
        <v>0</v>
      </c>
      <c r="X40" s="15">
        <v>0.15962619047619048</v>
      </c>
      <c r="Y40" s="15">
        <v>0.35129285714285713</v>
      </c>
      <c r="Z40" s="15">
        <v>0.3833333333333333</v>
      </c>
      <c r="AA40" s="15">
        <v>0</v>
      </c>
      <c r="AB40" s="15">
        <v>0.63850476190476191</v>
      </c>
      <c r="AC40" s="8" t="e">
        <f t="shared" si="3"/>
        <v>#REF!</v>
      </c>
      <c r="AD40" s="8" t="e">
        <f t="shared" si="4"/>
        <v>#REF!</v>
      </c>
      <c r="AE40" s="8">
        <v>0.30164021897373372</v>
      </c>
    </row>
    <row r="41" spans="1:31" ht="14.4" x14ac:dyDescent="0.3">
      <c r="A41" s="22">
        <f t="shared" si="2"/>
        <v>37</v>
      </c>
      <c r="B41" s="14">
        <v>2006</v>
      </c>
      <c r="C41" s="7">
        <v>34611033</v>
      </c>
      <c r="D41" s="7">
        <v>2814200000</v>
      </c>
      <c r="E41" s="7" t="s">
        <v>92</v>
      </c>
      <c r="F41" s="14">
        <v>4</v>
      </c>
      <c r="G41" s="14">
        <v>0.4</v>
      </c>
      <c r="H41" s="14">
        <v>8</v>
      </c>
      <c r="I41" s="15">
        <v>4.9079754601226995E-2</v>
      </c>
      <c r="J41" s="15">
        <v>2684282</v>
      </c>
      <c r="K41" s="15" t="e">
        <f>J41/#REF!</f>
        <v>#REF!</v>
      </c>
      <c r="L41" s="16"/>
      <c r="M41" s="15" t="e">
        <f>L41/#REF!</f>
        <v>#REF!</v>
      </c>
      <c r="N41" s="15">
        <v>5649830.1000000015</v>
      </c>
      <c r="O41" s="15" t="e">
        <f>N41/#REF!</f>
        <v>#REF!</v>
      </c>
      <c r="P41" s="15">
        <v>4721.78</v>
      </c>
      <c r="Q41" s="15" t="e">
        <f>P41/#REF!</f>
        <v>#REF!</v>
      </c>
      <c r="R41" s="15">
        <v>3.833333333333333E-2</v>
      </c>
      <c r="S41" s="15">
        <v>0</v>
      </c>
      <c r="T41" s="15">
        <v>0.28285928571428576</v>
      </c>
      <c r="U41" s="15">
        <v>0.32119261904761909</v>
      </c>
      <c r="V41" s="15">
        <v>0.19166666666666665</v>
      </c>
      <c r="W41" s="15">
        <v>0</v>
      </c>
      <c r="X41" s="15">
        <v>0.15714404761904763</v>
      </c>
      <c r="Y41" s="15">
        <v>0.34881071428571431</v>
      </c>
      <c r="Z41" s="15">
        <v>0.3833333333333333</v>
      </c>
      <c r="AA41" s="15">
        <v>0</v>
      </c>
      <c r="AB41" s="15">
        <v>0.62857619047619051</v>
      </c>
      <c r="AC41" s="8" t="e">
        <f t="shared" si="3"/>
        <v>#REF!</v>
      </c>
      <c r="AD41" s="8" t="e">
        <f t="shared" si="4"/>
        <v>#REF!</v>
      </c>
      <c r="AE41" s="8">
        <v>0.29265574513333409</v>
      </c>
    </row>
    <row r="42" spans="1:31" x14ac:dyDescent="0.25">
      <c r="A42" s="22">
        <f t="shared" si="2"/>
        <v>38</v>
      </c>
      <c r="B42" s="14">
        <v>2006</v>
      </c>
      <c r="C42" s="7">
        <v>34271011</v>
      </c>
      <c r="D42" s="7">
        <v>2837110000</v>
      </c>
      <c r="E42" s="7" t="s">
        <v>132</v>
      </c>
      <c r="F42" s="14">
        <v>10</v>
      </c>
      <c r="G42" s="14">
        <v>1</v>
      </c>
      <c r="H42" s="14">
        <v>25</v>
      </c>
      <c r="I42" s="15">
        <v>0.15337423312883436</v>
      </c>
      <c r="J42" s="15">
        <v>14367194</v>
      </c>
      <c r="K42" s="15" t="e">
        <f>J42/#REF!</f>
        <v>#REF!</v>
      </c>
      <c r="L42" s="15">
        <v>39736328</v>
      </c>
      <c r="M42" s="15" t="e">
        <f>L42/#REF!</f>
        <v>#REF!</v>
      </c>
      <c r="N42" s="15">
        <v>183.72</v>
      </c>
      <c r="O42" s="15" t="e">
        <f>N42/#REF!</f>
        <v>#REF!</v>
      </c>
      <c r="P42" s="15">
        <v>101444.5</v>
      </c>
      <c r="Q42" s="15" t="e">
        <f>P42/#REF!</f>
        <v>#REF!</v>
      </c>
      <c r="R42" s="15">
        <v>0</v>
      </c>
      <c r="S42" s="15">
        <v>0.3075</v>
      </c>
      <c r="T42" s="15">
        <v>0.18195</v>
      </c>
      <c r="U42" s="15">
        <v>0.48945</v>
      </c>
      <c r="V42" s="15">
        <v>0</v>
      </c>
      <c r="W42" s="15">
        <v>0.17083333333333334</v>
      </c>
      <c r="X42" s="15">
        <v>0.10108333333333333</v>
      </c>
      <c r="Y42" s="15">
        <v>0.2719166666666667</v>
      </c>
      <c r="Z42" s="15">
        <v>0</v>
      </c>
      <c r="AA42" s="15">
        <v>0.68333333333333335</v>
      </c>
      <c r="AB42" s="15">
        <v>0.40433333333333332</v>
      </c>
      <c r="AC42" s="8" t="e">
        <f t="shared" si="3"/>
        <v>#REF!</v>
      </c>
      <c r="AD42" s="8" t="e">
        <f t="shared" si="4"/>
        <v>#REF!</v>
      </c>
      <c r="AE42" s="8">
        <v>0.28821634713999589</v>
      </c>
    </row>
    <row r="43" spans="1:31" x14ac:dyDescent="0.25">
      <c r="A43" s="22">
        <f t="shared" si="2"/>
        <v>39</v>
      </c>
      <c r="B43" s="14">
        <v>2006</v>
      </c>
      <c r="C43" s="7">
        <v>34115044</v>
      </c>
      <c r="D43" s="7">
        <v>2903140000</v>
      </c>
      <c r="E43" s="7" t="s">
        <v>131</v>
      </c>
      <c r="F43" s="14">
        <v>7</v>
      </c>
      <c r="G43" s="14">
        <v>0.7</v>
      </c>
      <c r="H43" s="14">
        <v>19</v>
      </c>
      <c r="I43" s="15">
        <v>0.1165644171779141</v>
      </c>
      <c r="J43" s="15">
        <v>803246</v>
      </c>
      <c r="K43" s="15" t="e">
        <f>J43/#REF!</f>
        <v>#REF!</v>
      </c>
      <c r="L43" s="15">
        <v>0</v>
      </c>
      <c r="M43" s="15" t="e">
        <f>L43/#REF!</f>
        <v>#REF!</v>
      </c>
      <c r="N43" s="15">
        <v>1189404.8099999998</v>
      </c>
      <c r="O43" s="15" t="e">
        <f>N43/#REF!</f>
        <v>#REF!</v>
      </c>
      <c r="P43" s="15">
        <v>900</v>
      </c>
      <c r="Q43" s="15" t="e">
        <f>P43/#REF!</f>
        <v>#REF!</v>
      </c>
      <c r="R43" s="15">
        <v>0</v>
      </c>
      <c r="S43" s="15">
        <v>0.28499999999999998</v>
      </c>
      <c r="T43" s="15">
        <v>0.24990000000000001</v>
      </c>
      <c r="U43" s="15">
        <v>0.53489999999999993</v>
      </c>
      <c r="V43" s="15">
        <v>0</v>
      </c>
      <c r="W43" s="15">
        <v>0.15833333333333333</v>
      </c>
      <c r="X43" s="15">
        <v>0.13883333333333334</v>
      </c>
      <c r="Y43" s="15">
        <v>0.29716666666666669</v>
      </c>
      <c r="Z43" s="15">
        <v>0</v>
      </c>
      <c r="AA43" s="15">
        <v>0.6333333333333333</v>
      </c>
      <c r="AB43" s="15">
        <v>0.55533333333333335</v>
      </c>
      <c r="AC43" s="8" t="e">
        <f t="shared" si="3"/>
        <v>#REF!</v>
      </c>
      <c r="AD43" s="8" t="e">
        <f t="shared" si="4"/>
        <v>#REF!</v>
      </c>
      <c r="AE43" s="8">
        <v>0.2877879318381002</v>
      </c>
    </row>
    <row r="44" spans="1:31" ht="14.4" x14ac:dyDescent="0.3">
      <c r="A44" s="22">
        <f t="shared" si="2"/>
        <v>40</v>
      </c>
      <c r="B44" s="14">
        <v>2006</v>
      </c>
      <c r="C44" s="7">
        <v>34115095</v>
      </c>
      <c r="D44" s="7">
        <v>2903230000</v>
      </c>
      <c r="E44" s="7" t="s">
        <v>84</v>
      </c>
      <c r="F44" s="14">
        <v>8</v>
      </c>
      <c r="G44" s="14">
        <v>0.8</v>
      </c>
      <c r="H44" s="14">
        <v>13</v>
      </c>
      <c r="I44" s="15">
        <v>7.9754601226993863E-2</v>
      </c>
      <c r="J44" s="15">
        <v>1686776</v>
      </c>
      <c r="K44" s="15" t="e">
        <f>J44/#REF!</f>
        <v>#REF!</v>
      </c>
      <c r="L44" s="16"/>
      <c r="M44" s="15" t="e">
        <f>L44/#REF!</f>
        <v>#REF!</v>
      </c>
      <c r="N44" s="15">
        <v>4361197.34</v>
      </c>
      <c r="O44" s="15" t="e">
        <f>N44/#REF!</f>
        <v>#REF!</v>
      </c>
      <c r="P44" s="15">
        <v>8375</v>
      </c>
      <c r="Q44" s="15" t="e">
        <f>P44/#REF!</f>
        <v>#REF!</v>
      </c>
      <c r="R44" s="15">
        <v>0</v>
      </c>
      <c r="S44" s="15">
        <v>0.28499999999999998</v>
      </c>
      <c r="T44" s="15">
        <v>0.20925300000000002</v>
      </c>
      <c r="U44" s="15">
        <v>0.494253</v>
      </c>
      <c r="V44" s="15">
        <v>0</v>
      </c>
      <c r="W44" s="15">
        <v>0.15833333333333333</v>
      </c>
      <c r="X44" s="15">
        <v>0.11625166666666667</v>
      </c>
      <c r="Y44" s="15">
        <v>0.27458499999999997</v>
      </c>
      <c r="Z44" s="15">
        <v>0</v>
      </c>
      <c r="AA44" s="15">
        <v>0.6333333333333333</v>
      </c>
      <c r="AB44" s="15">
        <v>0.46500666666666668</v>
      </c>
      <c r="AC44" s="8" t="e">
        <f t="shared" si="3"/>
        <v>#REF!</v>
      </c>
      <c r="AD44" s="8" t="e">
        <f t="shared" si="4"/>
        <v>#REF!</v>
      </c>
      <c r="AE44" s="8">
        <v>0.28396814420717237</v>
      </c>
    </row>
    <row r="45" spans="1:31" ht="14.4" x14ac:dyDescent="0.3">
      <c r="A45" s="22">
        <f t="shared" si="2"/>
        <v>41</v>
      </c>
      <c r="B45" s="14">
        <v>2006</v>
      </c>
      <c r="C45" s="7">
        <v>34612056</v>
      </c>
      <c r="D45" s="7">
        <v>2827100000</v>
      </c>
      <c r="E45" s="7" t="s">
        <v>41</v>
      </c>
      <c r="F45" s="14">
        <v>9</v>
      </c>
      <c r="G45" s="14">
        <v>0.9</v>
      </c>
      <c r="H45" s="14">
        <v>45</v>
      </c>
      <c r="I45" s="15">
        <v>0.27607361963190186</v>
      </c>
      <c r="J45" s="15">
        <v>7367107</v>
      </c>
      <c r="K45" s="15" t="e">
        <f>J45/#REF!</f>
        <v>#REF!</v>
      </c>
      <c r="L45" s="16"/>
      <c r="M45" s="15" t="e">
        <f>L45/#REF!</f>
        <v>#REF!</v>
      </c>
      <c r="N45" s="15">
        <v>2252949.44</v>
      </c>
      <c r="O45" s="15" t="e">
        <f>N45/#REF!</f>
        <v>#REF!</v>
      </c>
      <c r="P45" s="15">
        <v>114874.56</v>
      </c>
      <c r="Q45" s="15" t="e">
        <f>P45/#REF!</f>
        <v>#REF!</v>
      </c>
      <c r="R45" s="15">
        <v>0</v>
      </c>
      <c r="S45" s="15">
        <v>0.28499999999999998</v>
      </c>
      <c r="T45" s="15">
        <v>0.14430000000000001</v>
      </c>
      <c r="U45" s="15">
        <v>0.42930000000000001</v>
      </c>
      <c r="V45" s="15">
        <v>0</v>
      </c>
      <c r="W45" s="15">
        <v>0.15833333333333333</v>
      </c>
      <c r="X45" s="15">
        <v>8.0166666666666664E-2</v>
      </c>
      <c r="Y45" s="15">
        <v>0.23849999999999999</v>
      </c>
      <c r="Z45" s="15">
        <v>0</v>
      </c>
      <c r="AA45" s="15">
        <v>0.6333333333333333</v>
      </c>
      <c r="AB45" s="15">
        <v>0.32066666666666666</v>
      </c>
      <c r="AC45" s="8" t="e">
        <f t="shared" si="3"/>
        <v>#REF!</v>
      </c>
      <c r="AD45" s="8" t="e">
        <f t="shared" si="4"/>
        <v>#REF!</v>
      </c>
      <c r="AE45" s="8">
        <v>0.28373263507593854</v>
      </c>
    </row>
    <row r="46" spans="1:31" x14ac:dyDescent="0.25">
      <c r="A46" s="22">
        <f t="shared" si="2"/>
        <v>42</v>
      </c>
      <c r="B46" s="14">
        <v>2006</v>
      </c>
      <c r="C46" s="7">
        <v>34211078</v>
      </c>
      <c r="D46" s="7">
        <v>2811210000</v>
      </c>
      <c r="E46" s="7" t="s">
        <v>64</v>
      </c>
      <c r="F46" s="14">
        <v>2</v>
      </c>
      <c r="G46" s="14">
        <v>0.2</v>
      </c>
      <c r="H46" s="14">
        <v>4</v>
      </c>
      <c r="I46" s="15">
        <v>2.4539877300613498E-2</v>
      </c>
      <c r="J46" s="15">
        <v>391627</v>
      </c>
      <c r="K46" s="15" t="e">
        <f>J46/#REF!</f>
        <v>#REF!</v>
      </c>
      <c r="L46" s="15">
        <v>3640000</v>
      </c>
      <c r="M46" s="15" t="e">
        <f>L46/#REF!</f>
        <v>#REF!</v>
      </c>
      <c r="N46" s="15">
        <v>820.84999999999991</v>
      </c>
      <c r="O46" s="15" t="e">
        <f>N46/#REF!</f>
        <v>#REF!</v>
      </c>
      <c r="P46" s="15">
        <v>183000</v>
      </c>
      <c r="Q46" s="15" t="e">
        <f>P46/#REF!</f>
        <v>#REF!</v>
      </c>
      <c r="R46" s="15">
        <v>0</v>
      </c>
      <c r="S46" s="15">
        <v>0.39348749999999999</v>
      </c>
      <c r="T46" s="15">
        <v>0.17677499999999999</v>
      </c>
      <c r="U46" s="15">
        <v>0.57026250000000001</v>
      </c>
      <c r="V46" s="15">
        <v>0</v>
      </c>
      <c r="W46" s="15">
        <v>0.21860416666666665</v>
      </c>
      <c r="X46" s="15">
        <v>9.8208333333333328E-2</v>
      </c>
      <c r="Y46" s="15">
        <v>0.3168125</v>
      </c>
      <c r="Z46" s="15">
        <v>0</v>
      </c>
      <c r="AA46" s="15">
        <v>0.87441666666666662</v>
      </c>
      <c r="AB46" s="15">
        <v>0.39283333333333331</v>
      </c>
      <c r="AC46" s="8" t="e">
        <f t="shared" si="3"/>
        <v>#REF!</v>
      </c>
      <c r="AD46" s="8" t="e">
        <f t="shared" si="4"/>
        <v>#REF!</v>
      </c>
      <c r="AE46" s="8">
        <v>0.28036687856773024</v>
      </c>
    </row>
    <row r="47" spans="1:31" x14ac:dyDescent="0.25">
      <c r="A47" s="22">
        <f t="shared" si="2"/>
        <v>43</v>
      </c>
      <c r="B47" s="14">
        <v>2006</v>
      </c>
      <c r="C47" s="7">
        <v>34242119</v>
      </c>
      <c r="D47" s="7">
        <v>2833240000</v>
      </c>
      <c r="E47" s="7" t="s">
        <v>98</v>
      </c>
      <c r="F47" s="14">
        <v>4</v>
      </c>
      <c r="G47" s="14">
        <v>0.4</v>
      </c>
      <c r="H47" s="14">
        <v>4</v>
      </c>
      <c r="I47" s="15">
        <v>2.4539877300613498E-2</v>
      </c>
      <c r="J47" s="15">
        <v>1491998</v>
      </c>
      <c r="K47" s="15" t="e">
        <f>J47/#REF!</f>
        <v>#REF!</v>
      </c>
      <c r="L47" s="15">
        <v>4624256</v>
      </c>
      <c r="M47" s="15" t="e">
        <f>L47/#REF!</f>
        <v>#REF!</v>
      </c>
      <c r="N47" s="15">
        <v>1978484.52</v>
      </c>
      <c r="O47" s="15" t="e">
        <f>N47/#REF!</f>
        <v>#REF!</v>
      </c>
      <c r="P47" s="15">
        <v>698250</v>
      </c>
      <c r="Q47" s="15" t="e">
        <f>P47/#REF!</f>
        <v>#REF!</v>
      </c>
      <c r="R47" s="15">
        <v>0</v>
      </c>
      <c r="S47" s="15">
        <v>0.20197499999999999</v>
      </c>
      <c r="T47" s="15">
        <v>0.32841750000000003</v>
      </c>
      <c r="U47" s="15">
        <v>0.53039250000000004</v>
      </c>
      <c r="V47" s="15">
        <v>0</v>
      </c>
      <c r="W47" s="15">
        <v>0.11220833333333333</v>
      </c>
      <c r="X47" s="15">
        <v>0.18245416666666667</v>
      </c>
      <c r="Y47" s="15">
        <v>0.29466249999999999</v>
      </c>
      <c r="Z47" s="15">
        <v>0</v>
      </c>
      <c r="AA47" s="15">
        <v>0.44883333333333331</v>
      </c>
      <c r="AB47" s="15">
        <v>0.72981666666666667</v>
      </c>
      <c r="AC47" s="8" t="e">
        <f t="shared" si="3"/>
        <v>#REF!</v>
      </c>
      <c r="AD47" s="8" t="e">
        <f t="shared" si="4"/>
        <v>#REF!</v>
      </c>
      <c r="AE47" s="8">
        <v>0.27761517821655646</v>
      </c>
    </row>
    <row r="48" spans="1:31" x14ac:dyDescent="0.25">
      <c r="A48" s="22">
        <f t="shared" si="2"/>
        <v>44</v>
      </c>
      <c r="B48" s="14">
        <v>2006</v>
      </c>
      <c r="C48" s="7">
        <v>34224021</v>
      </c>
      <c r="D48" s="7">
        <v>2823001000</v>
      </c>
      <c r="E48" s="7" t="s">
        <v>40</v>
      </c>
      <c r="F48" s="14">
        <v>7</v>
      </c>
      <c r="G48" s="14">
        <v>0.7</v>
      </c>
      <c r="H48" s="14">
        <v>16</v>
      </c>
      <c r="I48" s="15">
        <v>9.815950920245399E-2</v>
      </c>
      <c r="J48" s="15">
        <v>6399064</v>
      </c>
      <c r="K48" s="15" t="e">
        <f>J48/#REF!</f>
        <v>#REF!</v>
      </c>
      <c r="L48" s="15">
        <v>3742580</v>
      </c>
      <c r="M48" s="15" t="e">
        <f>L48/#REF!</f>
        <v>#REF!</v>
      </c>
      <c r="N48" s="15">
        <v>3222137.2100000009</v>
      </c>
      <c r="O48" s="15" t="e">
        <f>N48/#REF!</f>
        <v>#REF!</v>
      </c>
      <c r="P48" s="15">
        <v>4656.2700000000004</v>
      </c>
      <c r="Q48" s="15" t="e">
        <f>P48/#REF!</f>
        <v>#REF!</v>
      </c>
      <c r="R48" s="15">
        <v>0</v>
      </c>
      <c r="S48" s="15">
        <v>0.28499999999999998</v>
      </c>
      <c r="T48" s="15">
        <v>0.18307499999999999</v>
      </c>
      <c r="U48" s="15">
        <v>0.46807499999999996</v>
      </c>
      <c r="V48" s="15">
        <v>0</v>
      </c>
      <c r="W48" s="15">
        <v>0.15833333333333333</v>
      </c>
      <c r="X48" s="15">
        <v>0.10170833333333333</v>
      </c>
      <c r="Y48" s="15">
        <v>0.26004166666666667</v>
      </c>
      <c r="Z48" s="15">
        <v>0</v>
      </c>
      <c r="AA48" s="15">
        <v>0.6333333333333333</v>
      </c>
      <c r="AB48" s="15">
        <v>0.40683333333333332</v>
      </c>
      <c r="AC48" s="8" t="e">
        <f t="shared" si="3"/>
        <v>#REF!</v>
      </c>
      <c r="AD48" s="8" t="e">
        <f t="shared" si="4"/>
        <v>#REF!</v>
      </c>
      <c r="AE48" s="8">
        <v>0.27562101495711555</v>
      </c>
    </row>
    <row r="49" spans="1:31" x14ac:dyDescent="0.25">
      <c r="A49" s="22">
        <f t="shared" si="2"/>
        <v>45</v>
      </c>
      <c r="B49" s="14">
        <v>2006</v>
      </c>
      <c r="C49" s="7">
        <v>34245118</v>
      </c>
      <c r="D49" s="7">
        <v>2836993000</v>
      </c>
      <c r="E49" s="7" t="s">
        <v>71</v>
      </c>
      <c r="F49" s="14">
        <v>9</v>
      </c>
      <c r="G49" s="14">
        <v>0.9</v>
      </c>
      <c r="H49" s="14">
        <v>45</v>
      </c>
      <c r="I49" s="15">
        <v>0.27607361963190186</v>
      </c>
      <c r="J49" s="15">
        <v>215541800</v>
      </c>
      <c r="K49" s="15" t="e">
        <f>J49/#REF!</f>
        <v>#REF!</v>
      </c>
      <c r="L49" s="15">
        <v>364125386</v>
      </c>
      <c r="M49" s="15" t="e">
        <f>L49/#REF!</f>
        <v>#REF!</v>
      </c>
      <c r="N49" s="15">
        <v>3204420.3899999992</v>
      </c>
      <c r="O49" s="15" t="e">
        <f>N49/#REF!</f>
        <v>#REF!</v>
      </c>
      <c r="P49" s="15">
        <v>5935055.2999999998</v>
      </c>
      <c r="Q49" s="15" t="e">
        <f>P49/#REF!</f>
        <v>#REF!</v>
      </c>
      <c r="R49" s="15">
        <v>0</v>
      </c>
      <c r="S49" s="15">
        <v>0.28499999999999998</v>
      </c>
      <c r="T49" s="15">
        <v>0</v>
      </c>
      <c r="U49" s="15">
        <v>0.28499999999999998</v>
      </c>
      <c r="V49" s="15">
        <v>0</v>
      </c>
      <c r="W49" s="15">
        <v>0.15833333333333333</v>
      </c>
      <c r="X49" s="15">
        <v>0</v>
      </c>
      <c r="Y49" s="15">
        <v>0.15833333333333333</v>
      </c>
      <c r="Z49" s="15">
        <v>0</v>
      </c>
      <c r="AA49" s="15">
        <v>0.6333333333333333</v>
      </c>
      <c r="AB49" s="15">
        <v>0</v>
      </c>
      <c r="AC49" s="8" t="e">
        <f t="shared" si="3"/>
        <v>#REF!</v>
      </c>
      <c r="AD49" s="8" t="e">
        <f t="shared" si="4"/>
        <v>#REF!</v>
      </c>
      <c r="AE49" s="8">
        <v>0.26657798920435732</v>
      </c>
    </row>
    <row r="50" spans="1:31" x14ac:dyDescent="0.25">
      <c r="A50" s="22">
        <f t="shared" si="2"/>
        <v>46</v>
      </c>
      <c r="B50" s="14">
        <v>2006</v>
      </c>
      <c r="C50" s="7">
        <v>34115087</v>
      </c>
      <c r="D50" s="7">
        <v>2903120000</v>
      </c>
      <c r="E50" s="7" t="s">
        <v>74</v>
      </c>
      <c r="F50" s="14">
        <v>7</v>
      </c>
      <c r="G50" s="14">
        <v>0.7</v>
      </c>
      <c r="H50" s="14">
        <v>13</v>
      </c>
      <c r="I50" s="15">
        <v>7.9754601226993863E-2</v>
      </c>
      <c r="J50" s="15">
        <v>9761859</v>
      </c>
      <c r="K50" s="15" t="e">
        <f>J50/#REF!</f>
        <v>#REF!</v>
      </c>
      <c r="L50" s="15">
        <v>142260</v>
      </c>
      <c r="M50" s="15" t="e">
        <f>L50/#REF!</f>
        <v>#REF!</v>
      </c>
      <c r="N50" s="15">
        <v>77102.570000000022</v>
      </c>
      <c r="O50" s="15" t="e">
        <f>N50/#REF!</f>
        <v>#REF!</v>
      </c>
      <c r="P50" s="15">
        <v>450</v>
      </c>
      <c r="Q50" s="15" t="e">
        <f>P50/#REF!</f>
        <v>#REF!</v>
      </c>
      <c r="R50" s="15">
        <v>0</v>
      </c>
      <c r="S50" s="15">
        <v>0.28499999999999998</v>
      </c>
      <c r="T50" s="15">
        <v>0.13818</v>
      </c>
      <c r="U50" s="15">
        <v>0.42318</v>
      </c>
      <c r="V50" s="15">
        <v>0</v>
      </c>
      <c r="W50" s="15">
        <v>0.15833333333333333</v>
      </c>
      <c r="X50" s="15">
        <v>7.6766666666666664E-2</v>
      </c>
      <c r="Y50" s="15">
        <v>0.23509999999999998</v>
      </c>
      <c r="Z50" s="15">
        <v>0</v>
      </c>
      <c r="AA50" s="15">
        <v>0.6333333333333333</v>
      </c>
      <c r="AB50" s="15">
        <v>0.30706666666666665</v>
      </c>
      <c r="AC50" s="8" t="e">
        <f t="shared" si="3"/>
        <v>#REF!</v>
      </c>
      <c r="AD50" s="8" t="e">
        <f t="shared" si="4"/>
        <v>#REF!</v>
      </c>
      <c r="AE50" s="8">
        <v>0.26169248571656595</v>
      </c>
    </row>
    <row r="51" spans="1:31" ht="14.4" x14ac:dyDescent="0.3">
      <c r="A51" s="22">
        <f t="shared" si="2"/>
        <v>47</v>
      </c>
      <c r="B51" s="14">
        <v>2006</v>
      </c>
      <c r="C51" s="7">
        <v>34241163</v>
      </c>
      <c r="D51" s="7">
        <v>2828901100</v>
      </c>
      <c r="E51" s="7" t="s">
        <v>79</v>
      </c>
      <c r="F51" s="14">
        <v>5</v>
      </c>
      <c r="G51" s="14">
        <v>0.5</v>
      </c>
      <c r="H51" s="14">
        <v>9</v>
      </c>
      <c r="I51" s="15">
        <v>5.5214723926380369E-2</v>
      </c>
      <c r="J51" s="15">
        <v>40817</v>
      </c>
      <c r="K51" s="15" t="e">
        <f>J51/#REF!</f>
        <v>#REF!</v>
      </c>
      <c r="L51" s="16"/>
      <c r="M51" s="15" t="e">
        <f>L51/#REF!</f>
        <v>#REF!</v>
      </c>
      <c r="N51" s="15">
        <v>513606.03</v>
      </c>
      <c r="O51" s="15" t="e">
        <f>N51/#REF!</f>
        <v>#REF!</v>
      </c>
      <c r="P51" s="15">
        <v>15030</v>
      </c>
      <c r="Q51" s="15" t="e">
        <f>P51/#REF!</f>
        <v>#REF!</v>
      </c>
      <c r="R51" s="15">
        <v>0</v>
      </c>
      <c r="S51" s="15">
        <v>0.20197499999999999</v>
      </c>
      <c r="T51" s="15">
        <v>0.25364999999999999</v>
      </c>
      <c r="U51" s="15">
        <v>0.45562499999999995</v>
      </c>
      <c r="V51" s="15">
        <v>0</v>
      </c>
      <c r="W51" s="15">
        <v>0.11220833333333333</v>
      </c>
      <c r="X51" s="15">
        <v>0.14091666666666666</v>
      </c>
      <c r="Y51" s="15">
        <v>0.25312499999999999</v>
      </c>
      <c r="Z51" s="15">
        <v>0</v>
      </c>
      <c r="AA51" s="15">
        <v>0.44883333333333331</v>
      </c>
      <c r="AB51" s="15">
        <v>0.56366666666666665</v>
      </c>
      <c r="AC51" s="8" t="e">
        <f t="shared" si="3"/>
        <v>#REF!</v>
      </c>
      <c r="AD51" s="8" t="e">
        <f t="shared" si="4"/>
        <v>#REF!</v>
      </c>
      <c r="AE51" s="8">
        <v>0.25930848396509143</v>
      </c>
    </row>
    <row r="52" spans="1:31" x14ac:dyDescent="0.25">
      <c r="A52" s="22">
        <f t="shared" si="2"/>
        <v>48</v>
      </c>
      <c r="B52" s="14">
        <v>2006</v>
      </c>
      <c r="C52" s="7">
        <v>34132127</v>
      </c>
      <c r="D52" s="7">
        <v>2905161000</v>
      </c>
      <c r="E52" s="7" t="s">
        <v>12</v>
      </c>
      <c r="F52" s="14">
        <v>10</v>
      </c>
      <c r="G52" s="14">
        <v>1</v>
      </c>
      <c r="H52" s="14">
        <v>25</v>
      </c>
      <c r="I52" s="15">
        <v>0.15337423312883436</v>
      </c>
      <c r="J52" s="15">
        <v>6551159</v>
      </c>
      <c r="K52" s="15" t="e">
        <f>J52/#REF!</f>
        <v>#REF!</v>
      </c>
      <c r="L52" s="15">
        <v>67749868</v>
      </c>
      <c r="M52" s="15" t="e">
        <f>L52/#REF!</f>
        <v>#REF!</v>
      </c>
      <c r="N52" s="15">
        <v>1884.79</v>
      </c>
      <c r="O52" s="15" t="e">
        <f>N52/#REF!</f>
        <v>#REF!</v>
      </c>
      <c r="P52" s="15">
        <v>324.2</v>
      </c>
      <c r="Q52" s="15" t="e">
        <f>P52/#REF!</f>
        <v>#REF!</v>
      </c>
      <c r="R52" s="15">
        <v>3.833333333333333E-2</v>
      </c>
      <c r="S52" s="15">
        <v>0</v>
      </c>
      <c r="T52" s="15">
        <v>0</v>
      </c>
      <c r="U52" s="15">
        <v>3.833333333333333E-2</v>
      </c>
      <c r="V52" s="15">
        <v>0.19166666666666665</v>
      </c>
      <c r="W52" s="15">
        <v>0</v>
      </c>
      <c r="X52" s="15">
        <v>0</v>
      </c>
      <c r="Y52" s="15">
        <v>0.19166666666666665</v>
      </c>
      <c r="Z52" s="15">
        <v>0.3833333333333333</v>
      </c>
      <c r="AA52" s="15">
        <v>0</v>
      </c>
      <c r="AB52" s="15">
        <v>0</v>
      </c>
      <c r="AC52" s="8" t="e">
        <f t="shared" si="3"/>
        <v>#REF!</v>
      </c>
      <c r="AD52" s="8" t="e">
        <f t="shared" si="4"/>
        <v>#REF!</v>
      </c>
      <c r="AE52" s="8">
        <v>0.25818335890294764</v>
      </c>
    </row>
    <row r="53" spans="1:31" x14ac:dyDescent="0.25">
      <c r="A53" s="22">
        <f t="shared" si="2"/>
        <v>49</v>
      </c>
      <c r="B53" s="14">
        <v>2006</v>
      </c>
      <c r="C53" s="7">
        <v>34232032</v>
      </c>
      <c r="D53" s="7">
        <v>2810001000</v>
      </c>
      <c r="E53" s="7" t="s">
        <v>83</v>
      </c>
      <c r="F53" s="14">
        <v>10</v>
      </c>
      <c r="G53" s="14">
        <v>1</v>
      </c>
      <c r="H53" s="14">
        <v>46</v>
      </c>
      <c r="I53" s="15">
        <v>0.2822085889570552</v>
      </c>
      <c r="J53" s="15">
        <v>190202653</v>
      </c>
      <c r="K53" s="15" t="e">
        <f>J53/#REF!</f>
        <v>#REF!</v>
      </c>
      <c r="L53" s="15">
        <v>44929945</v>
      </c>
      <c r="M53" s="15" t="e">
        <f>L53/#REF!</f>
        <v>#REF!</v>
      </c>
      <c r="N53" s="15">
        <v>84901820.960000008</v>
      </c>
      <c r="O53" s="15" t="e">
        <f>N53/#REF!</f>
        <v>#REF!</v>
      </c>
      <c r="P53" s="15">
        <v>6370440.7399999993</v>
      </c>
      <c r="Q53" s="15" t="e">
        <f>P53/#REF!</f>
        <v>#REF!</v>
      </c>
      <c r="R53" s="15">
        <v>0</v>
      </c>
      <c r="S53" s="15">
        <v>0.28499999999999998</v>
      </c>
      <c r="T53" s="15">
        <v>0</v>
      </c>
      <c r="U53" s="15">
        <v>0.28499999999999998</v>
      </c>
      <c r="V53" s="15">
        <v>0</v>
      </c>
      <c r="W53" s="15">
        <v>0.15833333333333333</v>
      </c>
      <c r="X53" s="15">
        <v>0</v>
      </c>
      <c r="Y53" s="15">
        <v>0.15833333333333333</v>
      </c>
      <c r="Z53" s="15">
        <v>0</v>
      </c>
      <c r="AA53" s="15">
        <v>0.6333333333333333</v>
      </c>
      <c r="AB53" s="15">
        <v>0</v>
      </c>
      <c r="AC53" s="8" t="e">
        <f t="shared" si="3"/>
        <v>#REF!</v>
      </c>
      <c r="AD53" s="8" t="e">
        <f t="shared" si="4"/>
        <v>#REF!</v>
      </c>
      <c r="AE53" s="8">
        <v>0.2569965951183103</v>
      </c>
    </row>
    <row r="54" spans="1:31" x14ac:dyDescent="0.25">
      <c r="A54" s="22">
        <f t="shared" si="2"/>
        <v>50</v>
      </c>
      <c r="B54" s="14">
        <v>2006</v>
      </c>
      <c r="C54" s="7">
        <v>34143021</v>
      </c>
      <c r="D54" s="7">
        <v>2917140000</v>
      </c>
      <c r="E54" s="7" t="s">
        <v>25</v>
      </c>
      <c r="F54" s="14">
        <v>9</v>
      </c>
      <c r="G54" s="14">
        <v>0.9</v>
      </c>
      <c r="H54" s="14">
        <v>14</v>
      </c>
      <c r="I54" s="15">
        <v>8.5889570552147243E-2</v>
      </c>
      <c r="J54" s="15">
        <v>108661006</v>
      </c>
      <c r="K54" s="15" t="e">
        <f>J54/#REF!</f>
        <v>#REF!</v>
      </c>
      <c r="L54" s="15">
        <v>1425419</v>
      </c>
      <c r="M54" s="15" t="e">
        <f>L54/#REF!</f>
        <v>#REF!</v>
      </c>
      <c r="N54" s="15">
        <v>5637997.1100000003</v>
      </c>
      <c r="O54" s="15" t="e">
        <f>N54/#REF!</f>
        <v>#REF!</v>
      </c>
      <c r="P54" s="15">
        <v>16.260000000000002</v>
      </c>
      <c r="Q54" s="15" t="e">
        <f>P54/#REF!</f>
        <v>#REF!</v>
      </c>
      <c r="R54" s="15">
        <v>0</v>
      </c>
      <c r="S54" s="15">
        <v>0.28499999999999998</v>
      </c>
      <c r="T54" s="15">
        <v>6.8999999999999992E-2</v>
      </c>
      <c r="U54" s="15">
        <v>0.35399999999999998</v>
      </c>
      <c r="V54" s="15">
        <v>0</v>
      </c>
      <c r="W54" s="15">
        <v>0.15833333333333333</v>
      </c>
      <c r="X54" s="15">
        <v>3.833333333333333E-2</v>
      </c>
      <c r="Y54" s="15">
        <v>0.19666666666666666</v>
      </c>
      <c r="Z54" s="15">
        <v>0</v>
      </c>
      <c r="AA54" s="15">
        <v>0.6333333333333333</v>
      </c>
      <c r="AB54" s="15">
        <v>0.15333333333333332</v>
      </c>
      <c r="AC54" s="8" t="e">
        <f t="shared" si="3"/>
        <v>#REF!</v>
      </c>
      <c r="AD54" s="8" t="e">
        <f t="shared" si="4"/>
        <v>#REF!</v>
      </c>
      <c r="AE54" s="8">
        <v>0.25173905486452952</v>
      </c>
    </row>
    <row r="55" spans="1:31" ht="14.4" x14ac:dyDescent="0.3">
      <c r="A55" s="22">
        <f t="shared" si="2"/>
        <v>51</v>
      </c>
      <c r="B55" s="14">
        <v>2006</v>
      </c>
      <c r="C55" s="7">
        <v>34231087</v>
      </c>
      <c r="D55" s="7">
        <v>2801200000</v>
      </c>
      <c r="E55" s="7" t="s">
        <v>86</v>
      </c>
      <c r="F55" s="14">
        <v>5</v>
      </c>
      <c r="G55" s="14">
        <v>0.5</v>
      </c>
      <c r="H55" s="14">
        <v>6</v>
      </c>
      <c r="I55" s="15">
        <v>3.6809815950920248E-2</v>
      </c>
      <c r="J55" s="15">
        <v>500443</v>
      </c>
      <c r="K55" s="15" t="e">
        <f>J55/#REF!</f>
        <v>#REF!</v>
      </c>
      <c r="L55" s="16"/>
      <c r="M55" s="15" t="e">
        <f>L55/#REF!</f>
        <v>#REF!</v>
      </c>
      <c r="N55" s="15">
        <v>733164.22</v>
      </c>
      <c r="O55" s="15" t="e">
        <f>N55/#REF!</f>
        <v>#REF!</v>
      </c>
      <c r="P55" s="15">
        <v>1</v>
      </c>
      <c r="Q55" s="15" t="e">
        <f>P55/#REF!</f>
        <v>#REF!</v>
      </c>
      <c r="R55" s="15">
        <v>0</v>
      </c>
      <c r="S55" s="15">
        <v>0.28499999999999998</v>
      </c>
      <c r="T55" s="15">
        <v>0.13668000000000002</v>
      </c>
      <c r="U55" s="15">
        <v>0.42168</v>
      </c>
      <c r="V55" s="15">
        <v>0</v>
      </c>
      <c r="W55" s="15">
        <v>0.15833333333333333</v>
      </c>
      <c r="X55" s="15">
        <v>7.5933333333333339E-2</v>
      </c>
      <c r="Y55" s="15">
        <v>0.23426666666666668</v>
      </c>
      <c r="Z55" s="15">
        <v>0</v>
      </c>
      <c r="AA55" s="15">
        <v>0.6333333333333333</v>
      </c>
      <c r="AB55" s="15">
        <v>0.30373333333333336</v>
      </c>
      <c r="AC55" s="8" t="e">
        <f t="shared" si="3"/>
        <v>#REF!</v>
      </c>
      <c r="AD55" s="8" t="e">
        <f t="shared" si="4"/>
        <v>#REF!</v>
      </c>
      <c r="AE55" s="8">
        <v>0.25046035290958901</v>
      </c>
    </row>
    <row r="56" spans="1:31" x14ac:dyDescent="0.25">
      <c r="A56" s="22">
        <f t="shared" si="2"/>
        <v>52</v>
      </c>
      <c r="B56" s="14">
        <v>2006</v>
      </c>
      <c r="C56" s="7">
        <v>34241180</v>
      </c>
      <c r="D56" s="7">
        <v>2827320000</v>
      </c>
      <c r="E56" s="7" t="s">
        <v>39</v>
      </c>
      <c r="F56" s="14">
        <v>7</v>
      </c>
      <c r="G56" s="14">
        <v>0.7</v>
      </c>
      <c r="H56" s="14">
        <v>19</v>
      </c>
      <c r="I56" s="15">
        <v>0.1165644171779141</v>
      </c>
      <c r="J56" s="15">
        <v>4691747</v>
      </c>
      <c r="K56" s="15" t="e">
        <f>J56/#REF!</f>
        <v>#REF!</v>
      </c>
      <c r="L56" s="15">
        <v>78316126</v>
      </c>
      <c r="M56" s="15" t="e">
        <f>L56/#REF!</f>
        <v>#REF!</v>
      </c>
      <c r="N56" s="15">
        <v>762254.1</v>
      </c>
      <c r="O56" s="15" t="e">
        <f>N56/#REF!</f>
        <v>#REF!</v>
      </c>
      <c r="P56" s="15">
        <v>2972115.04</v>
      </c>
      <c r="Q56" s="15" t="e">
        <f>P56/#REF!</f>
        <v>#REF!</v>
      </c>
      <c r="R56" s="15">
        <v>0</v>
      </c>
      <c r="S56" s="15">
        <v>0.28499999999999998</v>
      </c>
      <c r="T56" s="15">
        <v>6.8999999999999992E-2</v>
      </c>
      <c r="U56" s="15">
        <v>0.35399999999999998</v>
      </c>
      <c r="V56" s="15">
        <v>0</v>
      </c>
      <c r="W56" s="15">
        <v>0.15833333333333333</v>
      </c>
      <c r="X56" s="15">
        <v>3.833333333333333E-2</v>
      </c>
      <c r="Y56" s="15">
        <v>0.19666666666666666</v>
      </c>
      <c r="Z56" s="15">
        <v>0</v>
      </c>
      <c r="AA56" s="15">
        <v>0.6333333333333333</v>
      </c>
      <c r="AB56" s="15">
        <v>0.15333333333333332</v>
      </c>
      <c r="AC56" s="8" t="e">
        <f t="shared" si="3"/>
        <v>#REF!</v>
      </c>
      <c r="AD56" s="8" t="e">
        <f t="shared" si="4"/>
        <v>#REF!</v>
      </c>
      <c r="AE56" s="8">
        <v>0.24964390311295193</v>
      </c>
    </row>
    <row r="57" spans="1:31" x14ac:dyDescent="0.25">
      <c r="A57" s="22">
        <f t="shared" si="2"/>
        <v>53</v>
      </c>
      <c r="B57" s="14">
        <v>2006</v>
      </c>
      <c r="C57" s="7">
        <v>34710015</v>
      </c>
      <c r="D57" s="7">
        <v>3901100000</v>
      </c>
      <c r="E57" s="7" t="s">
        <v>6</v>
      </c>
      <c r="F57" s="14">
        <v>10</v>
      </c>
      <c r="G57" s="14">
        <v>1</v>
      </c>
      <c r="H57" s="14">
        <v>17</v>
      </c>
      <c r="I57" s="15">
        <v>0.10429447852760736</v>
      </c>
      <c r="J57" s="15">
        <v>100046088</v>
      </c>
      <c r="K57" s="15" t="e">
        <f>J57/#REF!</f>
        <v>#REF!</v>
      </c>
      <c r="L57" s="15">
        <v>27549501</v>
      </c>
      <c r="M57" s="15" t="e">
        <f>L57/#REF!</f>
        <v>#REF!</v>
      </c>
      <c r="N57" s="15">
        <v>88871159.920000017</v>
      </c>
      <c r="O57" s="15" t="e">
        <f>N57/#REF!</f>
        <v>#REF!</v>
      </c>
      <c r="P57" s="15">
        <v>990000</v>
      </c>
      <c r="Q57" s="15" t="e">
        <f>P57/#REF!</f>
        <v>#REF!</v>
      </c>
      <c r="R57" s="15">
        <v>0</v>
      </c>
      <c r="S57" s="15">
        <v>0.28499999999999998</v>
      </c>
      <c r="T57" s="15">
        <v>0</v>
      </c>
      <c r="U57" s="15">
        <v>0.28499999999999998</v>
      </c>
      <c r="V57" s="15">
        <v>0</v>
      </c>
      <c r="W57" s="15">
        <v>0.15833333333333333</v>
      </c>
      <c r="X57" s="15">
        <v>0</v>
      </c>
      <c r="Y57" s="15">
        <v>0.15833333333333333</v>
      </c>
      <c r="Z57" s="15">
        <v>0</v>
      </c>
      <c r="AA57" s="15">
        <v>0.6333333333333333</v>
      </c>
      <c r="AB57" s="15">
        <v>0</v>
      </c>
      <c r="AC57" s="8" t="e">
        <f t="shared" si="3"/>
        <v>#REF!</v>
      </c>
      <c r="AD57" s="8" t="e">
        <f t="shared" si="4"/>
        <v>#REF!</v>
      </c>
      <c r="AE57" s="8">
        <v>0.24875832426555014</v>
      </c>
    </row>
    <row r="58" spans="1:31" x14ac:dyDescent="0.25">
      <c r="A58" s="22">
        <f t="shared" si="2"/>
        <v>54</v>
      </c>
      <c r="B58" s="14">
        <v>2006</v>
      </c>
      <c r="C58" s="7">
        <v>34245061</v>
      </c>
      <c r="D58" s="7">
        <v>2836500000</v>
      </c>
      <c r="E58" s="7" t="s">
        <v>30</v>
      </c>
      <c r="F58" s="14">
        <v>4</v>
      </c>
      <c r="G58" s="14">
        <v>0.4</v>
      </c>
      <c r="H58" s="14">
        <v>3</v>
      </c>
      <c r="I58" s="15">
        <v>1.8404907975460124E-2</v>
      </c>
      <c r="J58" s="15">
        <v>803503</v>
      </c>
      <c r="K58" s="15" t="e">
        <f>J58/#REF!</f>
        <v>#REF!</v>
      </c>
      <c r="L58" s="15">
        <v>415842</v>
      </c>
      <c r="M58" s="15" t="e">
        <f>L58/#REF!</f>
        <v>#REF!</v>
      </c>
      <c r="N58" s="15">
        <v>49309.630000000005</v>
      </c>
      <c r="O58" s="15" t="e">
        <f>N58/#REF!</f>
        <v>#REF!</v>
      </c>
      <c r="P58" s="15">
        <v>35065</v>
      </c>
      <c r="Q58" s="15" t="e">
        <f>P58/#REF!</f>
        <v>#REF!</v>
      </c>
      <c r="R58" s="15">
        <v>0</v>
      </c>
      <c r="S58" s="15">
        <v>0.28499999999999998</v>
      </c>
      <c r="T58" s="15">
        <v>0.13818</v>
      </c>
      <c r="U58" s="15">
        <v>0.42318</v>
      </c>
      <c r="V58" s="15">
        <v>0</v>
      </c>
      <c r="W58" s="15">
        <v>0.15833333333333333</v>
      </c>
      <c r="X58" s="15">
        <v>7.6766666666666664E-2</v>
      </c>
      <c r="Y58" s="15">
        <v>0.23509999999999998</v>
      </c>
      <c r="Z58" s="15">
        <v>0</v>
      </c>
      <c r="AA58" s="15">
        <v>0.6333333333333333</v>
      </c>
      <c r="AB58" s="15">
        <v>0.30706666666666665</v>
      </c>
      <c r="AC58" s="8" t="e">
        <f t="shared" si="3"/>
        <v>#REF!</v>
      </c>
      <c r="AD58" s="8" t="e">
        <f t="shared" si="4"/>
        <v>#REF!</v>
      </c>
      <c r="AE58" s="8">
        <v>0.24742245546574942</v>
      </c>
    </row>
    <row r="59" spans="1:31" ht="14.4" x14ac:dyDescent="0.3">
      <c r="A59" s="22">
        <f t="shared" si="2"/>
        <v>55</v>
      </c>
      <c r="B59" s="14">
        <v>2006</v>
      </c>
      <c r="C59" s="7">
        <v>34245011</v>
      </c>
      <c r="D59" s="7">
        <v>2836200000</v>
      </c>
      <c r="E59" s="7" t="s">
        <v>82</v>
      </c>
      <c r="F59" s="14">
        <v>3</v>
      </c>
      <c r="G59" s="14">
        <v>0.3</v>
      </c>
      <c r="H59" s="14">
        <v>5</v>
      </c>
      <c r="I59" s="15">
        <v>3.0674846625766871E-2</v>
      </c>
      <c r="J59" s="15">
        <v>199332</v>
      </c>
      <c r="K59" s="15" t="e">
        <f>J59/#REF!</f>
        <v>#REF!</v>
      </c>
      <c r="L59" s="16"/>
      <c r="M59" s="15" t="e">
        <f>L59/#REF!</f>
        <v>#REF!</v>
      </c>
      <c r="N59" s="15">
        <v>491101.94</v>
      </c>
      <c r="O59" s="15" t="e">
        <f>N59/#REF!</f>
        <v>#REF!</v>
      </c>
      <c r="P59" s="15">
        <v>718</v>
      </c>
      <c r="Q59" s="15" t="e">
        <f>P59/#REF!</f>
        <v>#REF!</v>
      </c>
      <c r="R59" s="15">
        <v>0</v>
      </c>
      <c r="S59" s="15">
        <v>0.28499999999999998</v>
      </c>
      <c r="T59" s="15">
        <v>0.13170000000000001</v>
      </c>
      <c r="U59" s="15">
        <v>0.41669999999999996</v>
      </c>
      <c r="V59" s="15">
        <v>0</v>
      </c>
      <c r="W59" s="15">
        <v>0.15833333333333333</v>
      </c>
      <c r="X59" s="15">
        <v>7.3166666666666672E-2</v>
      </c>
      <c r="Y59" s="15">
        <v>0.23149999999999998</v>
      </c>
      <c r="Z59" s="15">
        <v>0</v>
      </c>
      <c r="AA59" s="15">
        <v>0.6333333333333333</v>
      </c>
      <c r="AB59" s="15">
        <v>0.29266666666666669</v>
      </c>
      <c r="AC59" s="8" t="e">
        <f t="shared" si="3"/>
        <v>#REF!</v>
      </c>
      <c r="AD59" s="8" t="e">
        <f t="shared" si="4"/>
        <v>#REF!</v>
      </c>
      <c r="AE59" s="8">
        <v>0.2445183010474381</v>
      </c>
    </row>
    <row r="60" spans="1:31" x14ac:dyDescent="0.25">
      <c r="A60" s="22">
        <f t="shared" si="2"/>
        <v>56</v>
      </c>
      <c r="B60" s="14">
        <v>2006</v>
      </c>
      <c r="C60" s="7">
        <v>34132119</v>
      </c>
      <c r="D60" s="7">
        <v>2905141000</v>
      </c>
      <c r="E60" s="7" t="s">
        <v>24</v>
      </c>
      <c r="F60" s="14">
        <v>10</v>
      </c>
      <c r="G60" s="14">
        <v>1</v>
      </c>
      <c r="H60" s="14">
        <v>21</v>
      </c>
      <c r="I60" s="15">
        <v>0.12883435582822086</v>
      </c>
      <c r="J60" s="15">
        <v>3411862</v>
      </c>
      <c r="K60" s="15" t="e">
        <f>J60/#REF!</f>
        <v>#REF!</v>
      </c>
      <c r="L60" s="15">
        <v>6175000</v>
      </c>
      <c r="M60" s="15" t="e">
        <f>L60/#REF!</f>
        <v>#REF!</v>
      </c>
      <c r="N60" s="15">
        <v>7013158.1900000004</v>
      </c>
      <c r="O60" s="15" t="e">
        <f>N60/#REF!</f>
        <v>#REF!</v>
      </c>
      <c r="P60" s="15">
        <v>198233.16</v>
      </c>
      <c r="Q60" s="15" t="e">
        <f>P60/#REF!</f>
        <v>#REF!</v>
      </c>
      <c r="R60" s="15">
        <v>0</v>
      </c>
      <c r="S60" s="15">
        <v>0.28499999999999998</v>
      </c>
      <c r="T60" s="15">
        <v>0</v>
      </c>
      <c r="U60" s="15">
        <v>0.28499999999999998</v>
      </c>
      <c r="V60" s="15">
        <v>0</v>
      </c>
      <c r="W60" s="15">
        <v>0.15833333333333333</v>
      </c>
      <c r="X60" s="15">
        <v>0</v>
      </c>
      <c r="Y60" s="15">
        <v>0.15833333333333333</v>
      </c>
      <c r="Z60" s="15">
        <v>0</v>
      </c>
      <c r="AA60" s="15">
        <v>0.6333333333333333</v>
      </c>
      <c r="AB60" s="15">
        <v>0</v>
      </c>
      <c r="AC60" s="8" t="e">
        <f t="shared" si="3"/>
        <v>#REF!</v>
      </c>
      <c r="AD60" s="8" t="e">
        <f t="shared" si="4"/>
        <v>#REF!</v>
      </c>
      <c r="AE60" s="8">
        <v>0.2422135839827752</v>
      </c>
    </row>
    <row r="61" spans="1:31" x14ac:dyDescent="0.25">
      <c r="A61" s="22">
        <f t="shared" si="2"/>
        <v>57</v>
      </c>
      <c r="B61" s="14">
        <v>2006</v>
      </c>
      <c r="C61" s="7">
        <v>34132089</v>
      </c>
      <c r="D61" s="7">
        <v>2905130000</v>
      </c>
      <c r="E61" s="7" t="s">
        <v>36</v>
      </c>
      <c r="F61" s="14">
        <v>9</v>
      </c>
      <c r="G61" s="14">
        <v>0.9</v>
      </c>
      <c r="H61" s="14">
        <v>16</v>
      </c>
      <c r="I61" s="15">
        <v>9.815950920245399E-2</v>
      </c>
      <c r="J61" s="15">
        <v>12582401</v>
      </c>
      <c r="K61" s="15" t="e">
        <f>J61/#REF!</f>
        <v>#REF!</v>
      </c>
      <c r="L61" s="15">
        <v>14343956</v>
      </c>
      <c r="M61" s="15" t="e">
        <f>L61/#REF!</f>
        <v>#REF!</v>
      </c>
      <c r="N61" s="15">
        <v>583660.79</v>
      </c>
      <c r="O61" s="15" t="e">
        <f>N61/#REF!</f>
        <v>#REF!</v>
      </c>
      <c r="P61" s="15">
        <v>6746500</v>
      </c>
      <c r="Q61" s="15" t="e">
        <f>P61/#REF!</f>
        <v>#REF!</v>
      </c>
      <c r="R61" s="15">
        <v>0</v>
      </c>
      <c r="S61" s="15">
        <v>0.28499999999999998</v>
      </c>
      <c r="T61" s="15">
        <v>0</v>
      </c>
      <c r="U61" s="15">
        <v>0.28499999999999998</v>
      </c>
      <c r="V61" s="15">
        <v>0</v>
      </c>
      <c r="W61" s="15">
        <v>0.15833333333333333</v>
      </c>
      <c r="X61" s="15">
        <v>0</v>
      </c>
      <c r="Y61" s="15">
        <v>0.15833333333333333</v>
      </c>
      <c r="Z61" s="15">
        <v>0</v>
      </c>
      <c r="AA61" s="15">
        <v>0.6333333333333333</v>
      </c>
      <c r="AB61" s="15">
        <v>0</v>
      </c>
      <c r="AC61" s="8" t="e">
        <f t="shared" si="3"/>
        <v>#REF!</v>
      </c>
      <c r="AD61" s="8" t="e">
        <f t="shared" si="4"/>
        <v>#REF!</v>
      </c>
      <c r="AE61" s="8">
        <v>0.24146654699958015</v>
      </c>
    </row>
    <row r="62" spans="1:31" ht="14.4" x14ac:dyDescent="0.3">
      <c r="A62" s="22">
        <f t="shared" si="2"/>
        <v>58</v>
      </c>
      <c r="B62" s="14">
        <v>2006</v>
      </c>
      <c r="C62" s="7">
        <v>34234027</v>
      </c>
      <c r="D62" s="7">
        <v>2815200000</v>
      </c>
      <c r="E62" s="7" t="s">
        <v>27</v>
      </c>
      <c r="F62" s="14">
        <v>5</v>
      </c>
      <c r="G62" s="14">
        <v>0.5</v>
      </c>
      <c r="H62" s="14">
        <v>8</v>
      </c>
      <c r="I62" s="15">
        <v>4.9079754601226995E-2</v>
      </c>
      <c r="J62" s="15">
        <v>87705</v>
      </c>
      <c r="K62" s="15" t="e">
        <f>J62/#REF!</f>
        <v>#REF!</v>
      </c>
      <c r="L62" s="16"/>
      <c r="M62" s="15" t="e">
        <f>L62/#REF!</f>
        <v>#REF!</v>
      </c>
      <c r="N62" s="15">
        <v>124181.18</v>
      </c>
      <c r="O62" s="15" t="e">
        <f>N62/#REF!</f>
        <v>#REF!</v>
      </c>
      <c r="P62" s="15">
        <v>8715.2799999999988</v>
      </c>
      <c r="Q62" s="15" t="e">
        <f>P62/#REF!</f>
        <v>#REF!</v>
      </c>
      <c r="R62" s="15">
        <v>0</v>
      </c>
      <c r="S62" s="15">
        <v>0.20197499999999999</v>
      </c>
      <c r="T62" s="15">
        <v>0.14190000000000003</v>
      </c>
      <c r="U62" s="15">
        <v>0.34387500000000004</v>
      </c>
      <c r="V62" s="15">
        <v>0</v>
      </c>
      <c r="W62" s="15">
        <v>0.11220833333333333</v>
      </c>
      <c r="X62" s="15">
        <v>7.8833333333333339E-2</v>
      </c>
      <c r="Y62" s="15">
        <v>0.19104166666666667</v>
      </c>
      <c r="Z62" s="15">
        <v>0</v>
      </c>
      <c r="AA62" s="15">
        <v>0.44883333333333331</v>
      </c>
      <c r="AB62" s="15">
        <v>0.31533333333333335</v>
      </c>
      <c r="AC62" s="8" t="e">
        <f t="shared" si="3"/>
        <v>#REF!</v>
      </c>
      <c r="AD62" s="8" t="e">
        <f t="shared" si="4"/>
        <v>#REF!</v>
      </c>
      <c r="AE62" s="8">
        <v>0.23919401534678486</v>
      </c>
    </row>
    <row r="63" spans="1:31" ht="14.4" x14ac:dyDescent="0.3">
      <c r="A63" s="22">
        <f t="shared" si="2"/>
        <v>59</v>
      </c>
      <c r="B63" s="14">
        <v>2006</v>
      </c>
      <c r="C63" s="7">
        <v>34167010</v>
      </c>
      <c r="D63" s="7">
        <v>2933710000</v>
      </c>
      <c r="E63" s="7" t="s">
        <v>61</v>
      </c>
      <c r="F63" s="14">
        <v>6</v>
      </c>
      <c r="G63" s="14">
        <v>0.6</v>
      </c>
      <c r="H63" s="14">
        <v>14</v>
      </c>
      <c r="I63" s="15">
        <v>8.5889570552147243E-2</v>
      </c>
      <c r="J63" s="15">
        <v>8667735</v>
      </c>
      <c r="K63" s="15" t="e">
        <f>J63/#REF!</f>
        <v>#REF!</v>
      </c>
      <c r="L63" s="16"/>
      <c r="M63" s="15" t="e">
        <f>L63/#REF!</f>
        <v>#REF!</v>
      </c>
      <c r="N63" s="15">
        <v>32149376.889999997</v>
      </c>
      <c r="O63" s="15" t="e">
        <f>N63/#REF!</f>
        <v>#REF!</v>
      </c>
      <c r="P63" s="15">
        <v>50</v>
      </c>
      <c r="Q63" s="15" t="e">
        <f>P63/#REF!</f>
        <v>#REF!</v>
      </c>
      <c r="R63" s="15">
        <v>0</v>
      </c>
      <c r="S63" s="15">
        <v>0.28499999999999998</v>
      </c>
      <c r="T63" s="15">
        <v>0</v>
      </c>
      <c r="U63" s="15">
        <v>0.28499999999999998</v>
      </c>
      <c r="V63" s="15">
        <v>0</v>
      </c>
      <c r="W63" s="15">
        <v>0.15833333333333333</v>
      </c>
      <c r="X63" s="15">
        <v>0</v>
      </c>
      <c r="Y63" s="15">
        <v>0.15833333333333333</v>
      </c>
      <c r="Z63" s="15">
        <v>0</v>
      </c>
      <c r="AA63" s="15">
        <v>0.6333333333333333</v>
      </c>
      <c r="AB63" s="15">
        <v>0</v>
      </c>
      <c r="AC63" s="8" t="e">
        <f t="shared" si="3"/>
        <v>#REF!</v>
      </c>
      <c r="AD63" s="8" t="e">
        <f t="shared" si="4"/>
        <v>#REF!</v>
      </c>
      <c r="AE63" s="8">
        <v>0.2387582806461104</v>
      </c>
    </row>
    <row r="64" spans="1:31" x14ac:dyDescent="0.25">
      <c r="A64" s="22">
        <f t="shared" si="2"/>
        <v>60</v>
      </c>
      <c r="B64" s="14">
        <v>2006</v>
      </c>
      <c r="C64" s="7">
        <v>34244057</v>
      </c>
      <c r="D64" s="7">
        <v>2835230000</v>
      </c>
      <c r="E64" s="7" t="s">
        <v>94</v>
      </c>
      <c r="F64" s="14">
        <v>6</v>
      </c>
      <c r="G64" s="14">
        <v>0.6</v>
      </c>
      <c r="H64" s="14">
        <v>9</v>
      </c>
      <c r="I64" s="15">
        <v>5.5214723926380369E-2</v>
      </c>
      <c r="J64" s="15">
        <v>779780</v>
      </c>
      <c r="K64" s="15" t="e">
        <f>J64/#REF!</f>
        <v>#REF!</v>
      </c>
      <c r="L64" s="15">
        <v>2205404</v>
      </c>
      <c r="M64" s="15" t="e">
        <f>L64/#REF!</f>
        <v>#REF!</v>
      </c>
      <c r="N64" s="15">
        <v>42385.03</v>
      </c>
      <c r="O64" s="15" t="e">
        <f>N64/#REF!</f>
        <v>#REF!</v>
      </c>
      <c r="P64" s="15">
        <v>337100</v>
      </c>
      <c r="Q64" s="15" t="e">
        <f>P64/#REF!</f>
        <v>#REF!</v>
      </c>
      <c r="R64" s="15">
        <v>0</v>
      </c>
      <c r="S64" s="15">
        <v>0.28499999999999998</v>
      </c>
      <c r="T64" s="15">
        <v>0</v>
      </c>
      <c r="U64" s="15">
        <v>0.28499999999999998</v>
      </c>
      <c r="V64" s="15">
        <v>0</v>
      </c>
      <c r="W64" s="15">
        <v>0.15833333333333333</v>
      </c>
      <c r="X64" s="15">
        <v>0</v>
      </c>
      <c r="Y64" s="15">
        <v>0.15833333333333333</v>
      </c>
      <c r="Z64" s="15">
        <v>0</v>
      </c>
      <c r="AA64" s="15">
        <v>0.6333333333333333</v>
      </c>
      <c r="AB64" s="15">
        <v>0</v>
      </c>
      <c r="AC64" s="8" t="e">
        <f t="shared" si="3"/>
        <v>#REF!</v>
      </c>
      <c r="AD64" s="8" t="e">
        <f t="shared" si="4"/>
        <v>#REF!</v>
      </c>
      <c r="AE64" s="8">
        <v>0.2312192989113574</v>
      </c>
    </row>
    <row r="65" spans="1:31" x14ac:dyDescent="0.25">
      <c r="A65" s="22">
        <f t="shared" si="2"/>
        <v>61</v>
      </c>
      <c r="B65" s="14">
        <v>2006</v>
      </c>
      <c r="C65" s="7">
        <v>34241091</v>
      </c>
      <c r="D65" s="7">
        <v>2829110000</v>
      </c>
      <c r="E65" s="7" t="s">
        <v>75</v>
      </c>
      <c r="F65" s="14">
        <v>6</v>
      </c>
      <c r="G65" s="14">
        <v>0.6</v>
      </c>
      <c r="H65" s="14">
        <v>6</v>
      </c>
      <c r="I65" s="15">
        <v>3.6809815950920248E-2</v>
      </c>
      <c r="J65" s="15">
        <v>3499382</v>
      </c>
      <c r="K65" s="15" t="e">
        <f>J65/#REF!</f>
        <v>#REF!</v>
      </c>
      <c r="L65" s="15">
        <v>851901</v>
      </c>
      <c r="M65" s="15" t="e">
        <f>L65/#REF!</f>
        <v>#REF!</v>
      </c>
      <c r="N65" s="15">
        <v>4787822.2300000004</v>
      </c>
      <c r="O65" s="15" t="e">
        <f>N65/#REF!</f>
        <v>#REF!</v>
      </c>
      <c r="P65" s="15">
        <v>122000</v>
      </c>
      <c r="Q65" s="15" t="e">
        <f>P65/#REF!</f>
        <v>#REF!</v>
      </c>
      <c r="R65" s="15">
        <v>0</v>
      </c>
      <c r="S65" s="15">
        <v>0.28499999999999998</v>
      </c>
      <c r="T65" s="15">
        <v>0</v>
      </c>
      <c r="U65" s="15">
        <v>0.28499999999999998</v>
      </c>
      <c r="V65" s="15">
        <v>0</v>
      </c>
      <c r="W65" s="15">
        <v>0.15833333333333333</v>
      </c>
      <c r="X65" s="15">
        <v>0</v>
      </c>
      <c r="Y65" s="15">
        <v>0.15833333333333333</v>
      </c>
      <c r="Z65" s="15">
        <v>0</v>
      </c>
      <c r="AA65" s="15">
        <v>0.6333333333333333</v>
      </c>
      <c r="AB65" s="15">
        <v>0</v>
      </c>
      <c r="AC65" s="8" t="e">
        <f t="shared" si="3"/>
        <v>#REF!</v>
      </c>
      <c r="AD65" s="8" t="e">
        <f t="shared" si="4"/>
        <v>#REF!</v>
      </c>
      <c r="AE65" s="8">
        <v>0.22615056295756972</v>
      </c>
    </row>
    <row r="66" spans="1:31" ht="14.4" x14ac:dyDescent="0.3">
      <c r="A66" s="22">
        <f t="shared" si="2"/>
        <v>62</v>
      </c>
      <c r="B66" s="14">
        <v>2006</v>
      </c>
      <c r="C66" s="7">
        <v>34241031</v>
      </c>
      <c r="D66" s="7">
        <v>2827200000</v>
      </c>
      <c r="E66" s="7" t="s">
        <v>29</v>
      </c>
      <c r="F66" s="14">
        <v>7</v>
      </c>
      <c r="G66" s="14">
        <v>0.7</v>
      </c>
      <c r="H66" s="14">
        <v>14</v>
      </c>
      <c r="I66" s="15">
        <v>8.5889570552147243E-2</v>
      </c>
      <c r="J66" s="15">
        <v>27171374</v>
      </c>
      <c r="K66" s="15" t="e">
        <f>J66/#REF!</f>
        <v>#REF!</v>
      </c>
      <c r="L66" s="16"/>
      <c r="M66" s="15" t="e">
        <f>L66/#REF!</f>
        <v>#REF!</v>
      </c>
      <c r="N66" s="15">
        <v>27831446.909999989</v>
      </c>
      <c r="O66" s="15" t="e">
        <f>N66/#REF!</f>
        <v>#REF!</v>
      </c>
      <c r="P66" s="15">
        <v>1880</v>
      </c>
      <c r="Q66" s="15" t="e">
        <f>P66/#REF!</f>
        <v>#REF!</v>
      </c>
      <c r="R66" s="15">
        <v>0</v>
      </c>
      <c r="S66" s="15">
        <v>0</v>
      </c>
      <c r="T66" s="15">
        <v>0.24929250000000003</v>
      </c>
      <c r="U66" s="15">
        <v>0.24929250000000003</v>
      </c>
      <c r="V66" s="15">
        <v>0</v>
      </c>
      <c r="W66" s="15">
        <v>0</v>
      </c>
      <c r="X66" s="15">
        <v>0.13849583333333335</v>
      </c>
      <c r="Y66" s="15">
        <v>0.13849583333333335</v>
      </c>
      <c r="Z66" s="15">
        <v>0</v>
      </c>
      <c r="AA66" s="15">
        <v>0</v>
      </c>
      <c r="AB66" s="15">
        <v>0.55398333333333338</v>
      </c>
      <c r="AC66" s="8" t="e">
        <f t="shared" si="3"/>
        <v>#REF!</v>
      </c>
      <c r="AD66" s="8" t="e">
        <f t="shared" si="4"/>
        <v>#REF!</v>
      </c>
      <c r="AE66" s="8">
        <v>0.22379737092905394</v>
      </c>
    </row>
    <row r="67" spans="1:31" x14ac:dyDescent="0.25">
      <c r="A67" s="22">
        <f t="shared" si="2"/>
        <v>63</v>
      </c>
      <c r="B67" s="14">
        <v>2006</v>
      </c>
      <c r="C67" s="7">
        <v>34211027</v>
      </c>
      <c r="D67" s="7">
        <v>2804300000</v>
      </c>
      <c r="E67" s="7" t="s">
        <v>62</v>
      </c>
      <c r="F67" s="14">
        <v>2</v>
      </c>
      <c r="G67" s="14">
        <v>0.2</v>
      </c>
      <c r="H67" s="14">
        <v>2</v>
      </c>
      <c r="I67" s="15">
        <v>1.2269938650306749E-2</v>
      </c>
      <c r="J67" s="15">
        <v>22459</v>
      </c>
      <c r="K67" s="15" t="e">
        <f>J67/#REF!</f>
        <v>#REF!</v>
      </c>
      <c r="L67" s="15">
        <v>183734</v>
      </c>
      <c r="M67" s="15" t="e">
        <f>L67/#REF!</f>
        <v>#REF!</v>
      </c>
      <c r="N67" s="15">
        <v>17253404</v>
      </c>
      <c r="O67" s="15" t="e">
        <f>N67/#REF!</f>
        <v>#REF!</v>
      </c>
      <c r="P67" s="15">
        <v>31027.919999999998</v>
      </c>
      <c r="Q67" s="15" t="e">
        <f>P67/#REF!</f>
        <v>#REF!</v>
      </c>
      <c r="R67" s="15">
        <v>0</v>
      </c>
      <c r="S67" s="15">
        <v>0.28499999999999998</v>
      </c>
      <c r="T67" s="15">
        <v>5.3249999999999999E-2</v>
      </c>
      <c r="U67" s="15">
        <v>0.33825</v>
      </c>
      <c r="V67" s="15">
        <v>0</v>
      </c>
      <c r="W67" s="15">
        <v>0.15833333333333333</v>
      </c>
      <c r="X67" s="15">
        <v>2.9583333333333333E-2</v>
      </c>
      <c r="Y67" s="15">
        <v>0.18791666666666665</v>
      </c>
      <c r="Z67" s="15">
        <v>0</v>
      </c>
      <c r="AA67" s="15">
        <v>0.6333333333333333</v>
      </c>
      <c r="AB67" s="15">
        <v>0.11833333333333333</v>
      </c>
      <c r="AC67" s="8" t="e">
        <f t="shared" si="3"/>
        <v>#REF!</v>
      </c>
      <c r="AD67" s="8" t="e">
        <f t="shared" si="4"/>
        <v>#REF!</v>
      </c>
      <c r="AE67" s="8">
        <v>0.21381850633691188</v>
      </c>
    </row>
    <row r="68" spans="1:31" ht="14.4" x14ac:dyDescent="0.3">
      <c r="A68" s="22">
        <f t="shared" si="2"/>
        <v>64</v>
      </c>
      <c r="B68" s="14">
        <v>2006</v>
      </c>
      <c r="C68" s="7">
        <v>34244049</v>
      </c>
      <c r="D68" s="7">
        <v>2835220000</v>
      </c>
      <c r="E68" s="7" t="s">
        <v>52</v>
      </c>
      <c r="F68" s="14">
        <v>5</v>
      </c>
      <c r="G68" s="14">
        <v>0.5</v>
      </c>
      <c r="H68" s="14">
        <v>9</v>
      </c>
      <c r="I68" s="15">
        <v>5.5214723926380369E-2</v>
      </c>
      <c r="J68" s="15">
        <v>22708020</v>
      </c>
      <c r="K68" s="15" t="e">
        <f>J68/#REF!</f>
        <v>#REF!</v>
      </c>
      <c r="L68" s="16"/>
      <c r="M68" s="15" t="e">
        <f>L68/#REF!</f>
        <v>#REF!</v>
      </c>
      <c r="N68" s="15">
        <v>208228.27</v>
      </c>
      <c r="O68" s="15" t="e">
        <f>N68/#REF!</f>
        <v>#REF!</v>
      </c>
      <c r="P68" s="15">
        <v>2964799.69</v>
      </c>
      <c r="Q68" s="15" t="e">
        <f>P68/#REF!</f>
        <v>#REF!</v>
      </c>
      <c r="R68" s="15">
        <v>0</v>
      </c>
      <c r="S68" s="15">
        <v>0.28499999999999998</v>
      </c>
      <c r="T68" s="15">
        <v>0</v>
      </c>
      <c r="U68" s="15">
        <v>0.28499999999999998</v>
      </c>
      <c r="V68" s="15">
        <v>0</v>
      </c>
      <c r="W68" s="15">
        <v>0.15833333333333333</v>
      </c>
      <c r="X68" s="15">
        <v>0</v>
      </c>
      <c r="Y68" s="15">
        <v>0.15833333333333333</v>
      </c>
      <c r="Z68" s="15">
        <v>0</v>
      </c>
      <c r="AA68" s="15">
        <v>0.6333333333333333</v>
      </c>
      <c r="AB68" s="15">
        <v>0</v>
      </c>
      <c r="AC68" s="8" t="e">
        <f t="shared" si="3"/>
        <v>#REF!</v>
      </c>
      <c r="AD68" s="8" t="e">
        <f t="shared" si="4"/>
        <v>#REF!</v>
      </c>
      <c r="AE68" s="8">
        <v>0.21322539010539798</v>
      </c>
    </row>
    <row r="69" spans="1:31" x14ac:dyDescent="0.25">
      <c r="A69" s="22">
        <f t="shared" si="2"/>
        <v>65</v>
      </c>
      <c r="B69" s="14">
        <v>2006</v>
      </c>
      <c r="C69" s="7">
        <v>34241058</v>
      </c>
      <c r="D69" s="7">
        <v>2827330000</v>
      </c>
      <c r="E69" s="7" t="s">
        <v>80</v>
      </c>
      <c r="F69" s="14">
        <v>5</v>
      </c>
      <c r="G69" s="14">
        <v>0.5</v>
      </c>
      <c r="H69" s="14">
        <v>8</v>
      </c>
      <c r="I69" s="15">
        <v>4.9079754601226995E-2</v>
      </c>
      <c r="J69" s="15">
        <v>353017</v>
      </c>
      <c r="K69" s="15" t="e">
        <f>J69/#REF!</f>
        <v>#REF!</v>
      </c>
      <c r="L69" s="15">
        <v>2457160</v>
      </c>
      <c r="M69" s="15" t="e">
        <f>L69/#REF!</f>
        <v>#REF!</v>
      </c>
      <c r="N69" s="15">
        <v>91904.87</v>
      </c>
      <c r="O69" s="15" t="e">
        <f>N69/#REF!</f>
        <v>#REF!</v>
      </c>
      <c r="P69" s="15">
        <v>2678.8899999999994</v>
      </c>
      <c r="Q69" s="15" t="e">
        <f>P69/#REF!</f>
        <v>#REF!</v>
      </c>
      <c r="R69" s="15">
        <v>0</v>
      </c>
      <c r="S69" s="15">
        <v>0.28499999999999998</v>
      </c>
      <c r="T69" s="15">
        <v>0</v>
      </c>
      <c r="U69" s="15">
        <v>0.28499999999999998</v>
      </c>
      <c r="V69" s="15">
        <v>0</v>
      </c>
      <c r="W69" s="15">
        <v>0.15833333333333333</v>
      </c>
      <c r="X69" s="15">
        <v>0</v>
      </c>
      <c r="Y69" s="15">
        <v>0.15833333333333333</v>
      </c>
      <c r="Z69" s="15">
        <v>0</v>
      </c>
      <c r="AA69" s="15">
        <v>0.6333333333333333</v>
      </c>
      <c r="AB69" s="15">
        <v>0</v>
      </c>
      <c r="AC69" s="8" t="e">
        <f t="shared" ref="AC69:AC82" si="5">(K69*0.5)+(M69*0.5)</f>
        <v>#REF!</v>
      </c>
      <c r="AD69" s="8" t="e">
        <f t="shared" ref="AD69:AD82" si="6">(O69*0.5)+(Q69*0.5)</f>
        <v>#REF!</v>
      </c>
      <c r="AE69" s="8">
        <v>0.21141269147690336</v>
      </c>
    </row>
    <row r="70" spans="1:31" ht="14.4" x14ac:dyDescent="0.3">
      <c r="A70" s="22">
        <f t="shared" si="2"/>
        <v>66</v>
      </c>
      <c r="B70" s="14">
        <v>2006</v>
      </c>
      <c r="C70" s="7">
        <v>34143030</v>
      </c>
      <c r="D70" s="7">
        <v>2917350000</v>
      </c>
      <c r="E70" s="7" t="s">
        <v>33</v>
      </c>
      <c r="F70" s="14">
        <v>4</v>
      </c>
      <c r="G70" s="14">
        <v>0.4</v>
      </c>
      <c r="H70" s="14">
        <v>3</v>
      </c>
      <c r="I70" s="15">
        <v>1.8404907975460124E-2</v>
      </c>
      <c r="J70" s="15">
        <v>256175</v>
      </c>
      <c r="K70" s="15" t="e">
        <f>J70/#REF!</f>
        <v>#REF!</v>
      </c>
      <c r="L70" s="16"/>
      <c r="M70" s="15" t="e">
        <f>L70/#REF!</f>
        <v>#REF!</v>
      </c>
      <c r="N70" s="15">
        <v>231427.32000000007</v>
      </c>
      <c r="O70" s="15" t="e">
        <f>N70/#REF!</f>
        <v>#REF!</v>
      </c>
      <c r="P70" s="15">
        <v>4301.21</v>
      </c>
      <c r="Q70" s="15" t="e">
        <f>P70/#REF!</f>
        <v>#REF!</v>
      </c>
      <c r="R70" s="15">
        <v>0</v>
      </c>
      <c r="S70" s="15">
        <v>0.28499999999999998</v>
      </c>
      <c r="T70" s="15">
        <v>0</v>
      </c>
      <c r="U70" s="15">
        <v>0.28499999999999998</v>
      </c>
      <c r="V70" s="15">
        <v>0</v>
      </c>
      <c r="W70" s="15">
        <v>0.15833333333333333</v>
      </c>
      <c r="X70" s="15">
        <v>0</v>
      </c>
      <c r="Y70" s="15">
        <v>0.15833333333333333</v>
      </c>
      <c r="Z70" s="15">
        <v>0</v>
      </c>
      <c r="AA70" s="15">
        <v>0.6333333333333333</v>
      </c>
      <c r="AB70" s="15">
        <v>0</v>
      </c>
      <c r="AC70" s="8" t="e">
        <f t="shared" si="5"/>
        <v>#REF!</v>
      </c>
      <c r="AD70" s="8" t="e">
        <f t="shared" si="6"/>
        <v>#REF!</v>
      </c>
      <c r="AE70" s="8">
        <v>0.20367795301918501</v>
      </c>
    </row>
    <row r="71" spans="1:31" x14ac:dyDescent="0.25">
      <c r="A71" s="22">
        <f t="shared" ref="A71:A106" si="7">A70+1</f>
        <v>67</v>
      </c>
      <c r="B71" s="14">
        <v>2006</v>
      </c>
      <c r="C71" s="7">
        <v>34244073</v>
      </c>
      <c r="D71" s="7">
        <v>2835250000</v>
      </c>
      <c r="E71" s="7" t="s">
        <v>23</v>
      </c>
      <c r="F71" s="14">
        <v>7</v>
      </c>
      <c r="G71" s="14">
        <v>0.7</v>
      </c>
      <c r="H71" s="14">
        <v>16</v>
      </c>
      <c r="I71" s="15">
        <v>9.815950920245399E-2</v>
      </c>
      <c r="J71" s="15">
        <v>70070000</v>
      </c>
      <c r="K71" s="15" t="e">
        <f>J71/#REF!</f>
        <v>#REF!</v>
      </c>
      <c r="L71" s="15">
        <v>101201000</v>
      </c>
      <c r="M71" s="15" t="e">
        <f>L71/#REF!</f>
        <v>#REF!</v>
      </c>
      <c r="N71" s="15">
        <v>241</v>
      </c>
      <c r="O71" s="15" t="e">
        <f>N71/#REF!</f>
        <v>#REF!</v>
      </c>
      <c r="P71" s="15">
        <v>84200241.600000009</v>
      </c>
      <c r="Q71" s="15" t="e">
        <f>P71/#REF!</f>
        <v>#REF!</v>
      </c>
      <c r="R71" s="15">
        <v>0</v>
      </c>
      <c r="S71" s="15">
        <v>0</v>
      </c>
      <c r="T71" s="15">
        <v>0.14343</v>
      </c>
      <c r="U71" s="15">
        <v>0.14343</v>
      </c>
      <c r="V71" s="15">
        <v>0</v>
      </c>
      <c r="W71" s="15">
        <v>0</v>
      </c>
      <c r="X71" s="15">
        <v>7.9683333333333328E-2</v>
      </c>
      <c r="Y71" s="15">
        <v>7.9683333333333328E-2</v>
      </c>
      <c r="Z71" s="15">
        <v>0</v>
      </c>
      <c r="AA71" s="15">
        <v>0</v>
      </c>
      <c r="AB71" s="15">
        <v>0.31873333333333331</v>
      </c>
      <c r="AC71" s="8" t="e">
        <f t="shared" si="5"/>
        <v>#REF!</v>
      </c>
      <c r="AD71" s="8" t="e">
        <f t="shared" si="6"/>
        <v>#REF!</v>
      </c>
      <c r="AE71" s="8">
        <v>0.20078631347469184</v>
      </c>
    </row>
    <row r="72" spans="1:31" ht="14.4" x14ac:dyDescent="0.3">
      <c r="A72" s="22">
        <f t="shared" si="7"/>
        <v>68</v>
      </c>
      <c r="B72" s="14">
        <v>2006</v>
      </c>
      <c r="C72" s="7">
        <v>34115010</v>
      </c>
      <c r="D72" s="7">
        <v>2903130000</v>
      </c>
      <c r="E72" s="7" t="s">
        <v>133</v>
      </c>
      <c r="F72" s="14">
        <v>3</v>
      </c>
      <c r="G72" s="14">
        <v>0.3</v>
      </c>
      <c r="H72" s="14">
        <v>4</v>
      </c>
      <c r="I72" s="15">
        <v>2.4539877300613498E-2</v>
      </c>
      <c r="J72" s="15">
        <v>1123660</v>
      </c>
      <c r="K72" s="15" t="e">
        <f>J72/#REF!</f>
        <v>#REF!</v>
      </c>
      <c r="L72" s="16"/>
      <c r="M72" s="15" t="e">
        <f>L72/#REF!</f>
        <v>#REF!</v>
      </c>
      <c r="N72" s="15">
        <v>2287271.5600000005</v>
      </c>
      <c r="O72" s="15" t="e">
        <f>N72/#REF!</f>
        <v>#REF!</v>
      </c>
      <c r="P72" s="15">
        <v>48100</v>
      </c>
      <c r="Q72" s="15" t="e">
        <f>P72/#REF!</f>
        <v>#REF!</v>
      </c>
      <c r="R72" s="15">
        <v>0</v>
      </c>
      <c r="S72" s="15">
        <v>0.28499999999999998</v>
      </c>
      <c r="T72" s="15">
        <v>0</v>
      </c>
      <c r="U72" s="15">
        <v>0.28499999999999998</v>
      </c>
      <c r="V72" s="15">
        <v>0</v>
      </c>
      <c r="W72" s="15">
        <v>0.15833333333333333</v>
      </c>
      <c r="X72" s="15">
        <v>0</v>
      </c>
      <c r="Y72" s="15">
        <v>0.15833333333333333</v>
      </c>
      <c r="Z72" s="15">
        <v>0</v>
      </c>
      <c r="AA72" s="15">
        <v>0.6333333333333333</v>
      </c>
      <c r="AB72" s="15">
        <v>0</v>
      </c>
      <c r="AC72" s="8" t="e">
        <f t="shared" si="5"/>
        <v>#REF!</v>
      </c>
      <c r="AD72" s="8" t="e">
        <f t="shared" si="6"/>
        <v>#REF!</v>
      </c>
      <c r="AE72" s="8">
        <v>0.20051417669749208</v>
      </c>
    </row>
    <row r="73" spans="1:31" ht="14.4" x14ac:dyDescent="0.3">
      <c r="A73" s="22">
        <f t="shared" si="7"/>
        <v>69</v>
      </c>
      <c r="B73" s="14">
        <v>2006</v>
      </c>
      <c r="C73" s="7">
        <v>34242054</v>
      </c>
      <c r="D73" s="7">
        <v>2833220000</v>
      </c>
      <c r="E73" s="7" t="s">
        <v>63</v>
      </c>
      <c r="F73" s="14">
        <v>2</v>
      </c>
      <c r="G73" s="14">
        <v>0.2</v>
      </c>
      <c r="H73" s="14">
        <v>2</v>
      </c>
      <c r="I73" s="15">
        <v>1.2269938650306749E-2</v>
      </c>
      <c r="J73" s="15">
        <v>313759</v>
      </c>
      <c r="K73" s="15" t="e">
        <f>J73/#REF!</f>
        <v>#REF!</v>
      </c>
      <c r="L73" s="16"/>
      <c r="M73" s="15" t="e">
        <f>L73/#REF!</f>
        <v>#REF!</v>
      </c>
      <c r="N73" s="15">
        <v>310000</v>
      </c>
      <c r="O73" s="15" t="e">
        <f>N73/#REF!</f>
        <v>#REF!</v>
      </c>
      <c r="P73" s="15">
        <v>800</v>
      </c>
      <c r="Q73" s="15" t="e">
        <f>P73/#REF!</f>
        <v>#REF!</v>
      </c>
      <c r="R73" s="15">
        <v>0</v>
      </c>
      <c r="S73" s="15">
        <v>0</v>
      </c>
      <c r="T73" s="15">
        <v>0.28364357142857144</v>
      </c>
      <c r="U73" s="15">
        <v>0.28364357142857144</v>
      </c>
      <c r="V73" s="15">
        <v>0</v>
      </c>
      <c r="W73" s="15">
        <v>0</v>
      </c>
      <c r="X73" s="15">
        <v>0.15757976190476192</v>
      </c>
      <c r="Y73" s="15">
        <v>0.15757976190476192</v>
      </c>
      <c r="Z73" s="15">
        <v>0</v>
      </c>
      <c r="AA73" s="15">
        <v>0</v>
      </c>
      <c r="AB73" s="15">
        <v>0.63031904761904767</v>
      </c>
      <c r="AC73" s="8" t="e">
        <f t="shared" si="5"/>
        <v>#REF!</v>
      </c>
      <c r="AD73" s="8" t="e">
        <f t="shared" si="6"/>
        <v>#REF!</v>
      </c>
      <c r="AE73" s="8">
        <v>0.20045103843516604</v>
      </c>
    </row>
    <row r="74" spans="1:31" ht="14.4" x14ac:dyDescent="0.3">
      <c r="A74" s="22">
        <f t="shared" si="7"/>
        <v>70</v>
      </c>
      <c r="B74" s="14">
        <v>2006</v>
      </c>
      <c r="C74" s="7">
        <v>34132046</v>
      </c>
      <c r="D74" s="7">
        <v>2905191000</v>
      </c>
      <c r="E74" s="7" t="s">
        <v>134</v>
      </c>
      <c r="F74" s="14">
        <v>1</v>
      </c>
      <c r="G74" s="14">
        <v>0.1</v>
      </c>
      <c r="H74" s="14">
        <v>1</v>
      </c>
      <c r="I74" s="15">
        <v>6.1349693251533744E-3</v>
      </c>
      <c r="J74" s="15">
        <v>222</v>
      </c>
      <c r="K74" s="15" t="e">
        <f>J74/#REF!</f>
        <v>#REF!</v>
      </c>
      <c r="L74" s="16"/>
      <c r="M74" s="15" t="e">
        <f>L74/#REF!</f>
        <v>#REF!</v>
      </c>
      <c r="N74" s="15">
        <v>30033.190000000002</v>
      </c>
      <c r="O74" s="15" t="e">
        <f>N74/#REF!</f>
        <v>#REF!</v>
      </c>
      <c r="P74" s="15">
        <v>81057</v>
      </c>
      <c r="Q74" s="15" t="e">
        <f>P74/#REF!</f>
        <v>#REF!</v>
      </c>
      <c r="R74" s="15">
        <v>0</v>
      </c>
      <c r="S74" s="15">
        <v>0.28499999999999998</v>
      </c>
      <c r="T74" s="15">
        <v>0</v>
      </c>
      <c r="U74" s="15">
        <v>0.28499999999999998</v>
      </c>
      <c r="V74" s="15">
        <v>0</v>
      </c>
      <c r="W74" s="15">
        <v>0.15833333333333333</v>
      </c>
      <c r="X74" s="15">
        <v>0</v>
      </c>
      <c r="Y74" s="15">
        <v>0.15833333333333333</v>
      </c>
      <c r="Z74" s="15">
        <v>0</v>
      </c>
      <c r="AA74" s="15">
        <v>0.6333333333333333</v>
      </c>
      <c r="AB74" s="15">
        <v>0</v>
      </c>
      <c r="AC74" s="8" t="e">
        <f t="shared" si="5"/>
        <v>#REF!</v>
      </c>
      <c r="AD74" s="8" t="e">
        <f t="shared" si="6"/>
        <v>#REF!</v>
      </c>
      <c r="AE74" s="8">
        <v>0.19525820282620637</v>
      </c>
    </row>
    <row r="75" spans="1:31" x14ac:dyDescent="0.25">
      <c r="A75" s="22">
        <f t="shared" si="7"/>
        <v>71</v>
      </c>
      <c r="B75" s="14">
        <v>2006</v>
      </c>
      <c r="C75" s="7">
        <v>34143013</v>
      </c>
      <c r="D75" s="7">
        <v>2917111000</v>
      </c>
      <c r="E75" s="7" t="s">
        <v>42</v>
      </c>
      <c r="F75" s="14">
        <v>4</v>
      </c>
      <c r="G75" s="14">
        <v>0.4</v>
      </c>
      <c r="H75" s="14">
        <v>6</v>
      </c>
      <c r="I75" s="15">
        <v>3.6809815950920248E-2</v>
      </c>
      <c r="J75" s="15">
        <v>33573</v>
      </c>
      <c r="K75" s="15" t="e">
        <f>J75/#REF!</f>
        <v>#REF!</v>
      </c>
      <c r="L75" s="15">
        <v>310750</v>
      </c>
      <c r="M75" s="15" t="e">
        <f>L75/#REF!</f>
        <v>#REF!</v>
      </c>
      <c r="N75" s="15">
        <v>204245.65999999997</v>
      </c>
      <c r="O75" s="15" t="e">
        <f>N75/#REF!</f>
        <v>#REF!</v>
      </c>
      <c r="P75" s="15">
        <v>500</v>
      </c>
      <c r="Q75" s="15" t="e">
        <f>P75/#REF!</f>
        <v>#REF!</v>
      </c>
      <c r="R75" s="15">
        <v>0</v>
      </c>
      <c r="S75" s="15">
        <v>0</v>
      </c>
      <c r="T75" s="15">
        <v>0.17677499999999999</v>
      </c>
      <c r="U75" s="15">
        <v>0.17677499999999999</v>
      </c>
      <c r="V75" s="15">
        <v>0</v>
      </c>
      <c r="W75" s="15">
        <v>0</v>
      </c>
      <c r="X75" s="15">
        <v>9.8208333333333328E-2</v>
      </c>
      <c r="Y75" s="15">
        <v>9.8208333333333328E-2</v>
      </c>
      <c r="Z75" s="15">
        <v>0</v>
      </c>
      <c r="AA75" s="15">
        <v>0</v>
      </c>
      <c r="AB75" s="15">
        <v>0.39283333333333331</v>
      </c>
      <c r="AC75" s="8" t="e">
        <f t="shared" si="5"/>
        <v>#REF!</v>
      </c>
      <c r="AD75" s="8" t="e">
        <f t="shared" si="6"/>
        <v>#REF!</v>
      </c>
      <c r="AE75" s="8">
        <v>0.19336537783870952</v>
      </c>
    </row>
    <row r="76" spans="1:31" ht="14.4" x14ac:dyDescent="0.3">
      <c r="A76" s="22">
        <f t="shared" si="7"/>
        <v>72</v>
      </c>
      <c r="B76" s="14">
        <v>2006</v>
      </c>
      <c r="C76" s="7">
        <v>34245037</v>
      </c>
      <c r="D76" s="7">
        <v>2836300000</v>
      </c>
      <c r="E76" s="7" t="s">
        <v>22</v>
      </c>
      <c r="F76" s="14">
        <v>3</v>
      </c>
      <c r="G76" s="14">
        <v>0.3</v>
      </c>
      <c r="H76" s="14">
        <v>4</v>
      </c>
      <c r="I76" s="15">
        <v>2.4539877300613498E-2</v>
      </c>
      <c r="J76" s="15">
        <v>39425</v>
      </c>
      <c r="K76" s="15" t="e">
        <f>J76/#REF!</f>
        <v>#REF!</v>
      </c>
      <c r="L76" s="16"/>
      <c r="M76" s="15" t="e">
        <f>L76/#REF!</f>
        <v>#REF!</v>
      </c>
      <c r="N76" s="15">
        <v>223675.13999999998</v>
      </c>
      <c r="O76" s="15" t="e">
        <f>N76/#REF!</f>
        <v>#REF!</v>
      </c>
      <c r="P76" s="15">
        <v>2755.25</v>
      </c>
      <c r="Q76" s="15" t="e">
        <f>P76/#REF!</f>
        <v>#REF!</v>
      </c>
      <c r="R76" s="15">
        <v>0</v>
      </c>
      <c r="S76" s="15">
        <v>0</v>
      </c>
      <c r="T76" s="15">
        <v>0.1831875</v>
      </c>
      <c r="U76" s="15">
        <v>0.1831875</v>
      </c>
      <c r="V76" s="15">
        <v>0</v>
      </c>
      <c r="W76" s="15">
        <v>0</v>
      </c>
      <c r="X76" s="15">
        <v>0.10177083333333334</v>
      </c>
      <c r="Y76" s="15">
        <v>0.10177083333333334</v>
      </c>
      <c r="Z76" s="15">
        <v>0</v>
      </c>
      <c r="AA76" s="15">
        <v>0</v>
      </c>
      <c r="AB76" s="15">
        <v>0.40708333333333335</v>
      </c>
      <c r="AC76" s="8" t="e">
        <f t="shared" si="5"/>
        <v>#REF!</v>
      </c>
      <c r="AD76" s="8" t="e">
        <f t="shared" si="6"/>
        <v>#REF!</v>
      </c>
      <c r="AE76" s="8">
        <v>0.19244423182078202</v>
      </c>
    </row>
    <row r="77" spans="1:31" x14ac:dyDescent="0.25">
      <c r="A77" s="22">
        <f t="shared" si="7"/>
        <v>73</v>
      </c>
      <c r="B77" s="14">
        <v>2006</v>
      </c>
      <c r="C77" s="7">
        <v>34242020</v>
      </c>
      <c r="D77" s="7">
        <v>2833110000</v>
      </c>
      <c r="E77" s="7" t="s">
        <v>69</v>
      </c>
      <c r="F77" s="14">
        <v>9</v>
      </c>
      <c r="G77" s="14">
        <v>0.9</v>
      </c>
      <c r="H77" s="14">
        <v>24</v>
      </c>
      <c r="I77" s="15">
        <v>0.14723926380368099</v>
      </c>
      <c r="J77" s="15">
        <v>12094397</v>
      </c>
      <c r="K77" s="15" t="e">
        <f>J77/#REF!</f>
        <v>#REF!</v>
      </c>
      <c r="L77" s="15">
        <v>20564924</v>
      </c>
      <c r="M77" s="15" t="e">
        <f>L77/#REF!</f>
        <v>#REF!</v>
      </c>
      <c r="N77" s="15">
        <v>3557016.8800000004</v>
      </c>
      <c r="O77" s="15" t="e">
        <f>N77/#REF!</f>
        <v>#REF!</v>
      </c>
      <c r="P77" s="15">
        <v>14369158.290000001</v>
      </c>
      <c r="Q77" s="15" t="e">
        <f>P77/#REF!</f>
        <v>#REF!</v>
      </c>
      <c r="R77" s="15">
        <v>0</v>
      </c>
      <c r="S77" s="15">
        <v>0</v>
      </c>
      <c r="T77" s="15">
        <v>5.3249999999999999E-2</v>
      </c>
      <c r="U77" s="15">
        <v>5.3249999999999999E-2</v>
      </c>
      <c r="V77" s="15">
        <v>0</v>
      </c>
      <c r="W77" s="15">
        <v>0</v>
      </c>
      <c r="X77" s="15">
        <v>2.9583333333333333E-2</v>
      </c>
      <c r="Y77" s="15">
        <v>2.9583333333333333E-2</v>
      </c>
      <c r="Z77" s="15">
        <v>0</v>
      </c>
      <c r="AA77" s="15">
        <v>0</v>
      </c>
      <c r="AB77" s="15">
        <v>0.11833333333333333</v>
      </c>
      <c r="AC77" s="8" t="e">
        <f t="shared" si="5"/>
        <v>#REF!</v>
      </c>
      <c r="AD77" s="8" t="e">
        <f t="shared" si="6"/>
        <v>#REF!</v>
      </c>
      <c r="AE77" s="8">
        <v>0.1911079336441498</v>
      </c>
    </row>
    <row r="78" spans="1:31" x14ac:dyDescent="0.25">
      <c r="A78" s="22">
        <f t="shared" si="7"/>
        <v>74</v>
      </c>
      <c r="B78" s="14">
        <v>2006</v>
      </c>
      <c r="C78" s="7">
        <v>34245029</v>
      </c>
      <c r="D78" s="7">
        <v>2836400000</v>
      </c>
      <c r="E78" s="7" t="s">
        <v>88</v>
      </c>
      <c r="F78" s="14">
        <v>7</v>
      </c>
      <c r="G78" s="14">
        <v>0.7</v>
      </c>
      <c r="H78" s="14">
        <v>14</v>
      </c>
      <c r="I78" s="15">
        <v>8.5889570552147243E-2</v>
      </c>
      <c r="J78" s="15">
        <v>158496</v>
      </c>
      <c r="K78" s="15" t="e">
        <f>J78/#REF!</f>
        <v>#REF!</v>
      </c>
      <c r="L78" s="15">
        <v>6899</v>
      </c>
      <c r="M78" s="15" t="e">
        <f>L78/#REF!</f>
        <v>#REF!</v>
      </c>
      <c r="N78" s="15">
        <v>291387.73999999993</v>
      </c>
      <c r="O78" s="15" t="e">
        <f>N78/#REF!</f>
        <v>#REF!</v>
      </c>
      <c r="P78" s="15">
        <v>476</v>
      </c>
      <c r="Q78" s="15" t="e">
        <f>P78/#REF!</f>
        <v>#REF!</v>
      </c>
      <c r="R78" s="15">
        <v>0</v>
      </c>
      <c r="S78" s="15">
        <v>0</v>
      </c>
      <c r="T78" s="15">
        <v>0.101145</v>
      </c>
      <c r="U78" s="15">
        <v>0.101145</v>
      </c>
      <c r="V78" s="15">
        <v>0</v>
      </c>
      <c r="W78" s="15">
        <v>0</v>
      </c>
      <c r="X78" s="15">
        <v>5.6191666666666668E-2</v>
      </c>
      <c r="Y78" s="15">
        <v>5.6191666666666668E-2</v>
      </c>
      <c r="Z78" s="15">
        <v>0</v>
      </c>
      <c r="AA78" s="15">
        <v>0</v>
      </c>
      <c r="AB78" s="15">
        <v>0.22476666666666667</v>
      </c>
      <c r="AC78" s="8" t="e">
        <f t="shared" si="5"/>
        <v>#REF!</v>
      </c>
      <c r="AD78" s="8" t="e">
        <f t="shared" si="6"/>
        <v>#REF!</v>
      </c>
      <c r="AE78" s="8">
        <v>0.18290104745692989</v>
      </c>
    </row>
    <row r="79" spans="1:31" ht="14.4" x14ac:dyDescent="0.3">
      <c r="A79" s="22">
        <f t="shared" si="7"/>
        <v>75</v>
      </c>
      <c r="B79" s="14">
        <v>2006</v>
      </c>
      <c r="C79" s="7">
        <v>34242046</v>
      </c>
      <c r="D79" s="7">
        <v>2833210000</v>
      </c>
      <c r="E79" s="7" t="s">
        <v>46</v>
      </c>
      <c r="F79" s="14">
        <v>9</v>
      </c>
      <c r="G79" s="14">
        <v>0.9</v>
      </c>
      <c r="H79" s="14">
        <v>20</v>
      </c>
      <c r="I79" s="15">
        <v>0.12269938650306748</v>
      </c>
      <c r="J79" s="15">
        <v>145475</v>
      </c>
      <c r="K79" s="15" t="e">
        <f>J79/#REF!</f>
        <v>#REF!</v>
      </c>
      <c r="L79" s="16"/>
      <c r="M79" s="15" t="e">
        <f>L79/#REF!</f>
        <v>#REF!</v>
      </c>
      <c r="N79" s="15">
        <v>537714.03</v>
      </c>
      <c r="O79" s="15" t="e">
        <f>N79/#REF!</f>
        <v>#REF!</v>
      </c>
      <c r="P79" s="15">
        <v>5709</v>
      </c>
      <c r="Q79" s="15" t="e">
        <f>P79/#REF!</f>
        <v>#REF!</v>
      </c>
      <c r="R79" s="15">
        <v>0</v>
      </c>
      <c r="S79" s="15">
        <v>0</v>
      </c>
      <c r="T79" s="15">
        <v>5.3249999999999999E-2</v>
      </c>
      <c r="U79" s="15">
        <v>5.3249999999999999E-2</v>
      </c>
      <c r="V79" s="15">
        <v>0</v>
      </c>
      <c r="W79" s="15">
        <v>0</v>
      </c>
      <c r="X79" s="15">
        <v>2.9583333333333333E-2</v>
      </c>
      <c r="Y79" s="15">
        <v>2.9583333333333333E-2</v>
      </c>
      <c r="Z79" s="15">
        <v>0</v>
      </c>
      <c r="AA79" s="15">
        <v>0</v>
      </c>
      <c r="AB79" s="15">
        <v>0.11833333333333333</v>
      </c>
      <c r="AC79" s="8" t="e">
        <f t="shared" si="5"/>
        <v>#REF!</v>
      </c>
      <c r="AD79" s="8" t="e">
        <f t="shared" si="6"/>
        <v>#REF!</v>
      </c>
      <c r="AE79" s="8">
        <v>0.17954850829162983</v>
      </c>
    </row>
    <row r="80" spans="1:31" x14ac:dyDescent="0.25">
      <c r="A80" s="22">
        <f t="shared" si="7"/>
        <v>76</v>
      </c>
      <c r="B80" s="14">
        <v>2006</v>
      </c>
      <c r="C80" s="7">
        <v>34282021</v>
      </c>
      <c r="D80" s="7">
        <v>2849200000</v>
      </c>
      <c r="E80" s="7" t="s">
        <v>45</v>
      </c>
      <c r="F80" s="14">
        <v>2</v>
      </c>
      <c r="G80" s="14">
        <v>0.2</v>
      </c>
      <c r="H80" s="14">
        <v>2</v>
      </c>
      <c r="I80" s="15">
        <v>1.2269938650306749E-2</v>
      </c>
      <c r="J80" s="15">
        <v>15008</v>
      </c>
      <c r="K80" s="15" t="e">
        <f>J80/#REF!</f>
        <v>#REF!</v>
      </c>
      <c r="L80" s="15">
        <v>17557826</v>
      </c>
      <c r="M80" s="15" t="e">
        <f>L80/#REF!</f>
        <v>#REF!</v>
      </c>
      <c r="N80" s="15">
        <v>4638142</v>
      </c>
      <c r="O80" s="15" t="e">
        <f>N80/#REF!</f>
        <v>#REF!</v>
      </c>
      <c r="P80" s="15">
        <v>7262695</v>
      </c>
      <c r="Q80" s="15" t="e">
        <f>P80/#REF!</f>
        <v>#REF!</v>
      </c>
      <c r="R80" s="15">
        <v>0</v>
      </c>
      <c r="S80" s="15">
        <v>0</v>
      </c>
      <c r="T80" s="15">
        <v>0.14430000000000001</v>
      </c>
      <c r="U80" s="15">
        <v>0.14430000000000001</v>
      </c>
      <c r="V80" s="15">
        <v>0</v>
      </c>
      <c r="W80" s="15">
        <v>0</v>
      </c>
      <c r="X80" s="15">
        <v>8.0166666666666664E-2</v>
      </c>
      <c r="Y80" s="15">
        <v>8.0166666666666664E-2</v>
      </c>
      <c r="Z80" s="15">
        <v>0</v>
      </c>
      <c r="AA80" s="15">
        <v>0</v>
      </c>
      <c r="AB80" s="15">
        <v>0.32066666666666666</v>
      </c>
      <c r="AC80" s="8" t="e">
        <f t="shared" si="5"/>
        <v>#REF!</v>
      </c>
      <c r="AD80" s="8" t="e">
        <f t="shared" si="6"/>
        <v>#REF!</v>
      </c>
      <c r="AE80" s="8">
        <v>0.17589981218320053</v>
      </c>
    </row>
    <row r="81" spans="1:31" x14ac:dyDescent="0.25">
      <c r="A81" s="22">
        <f t="shared" si="7"/>
        <v>77</v>
      </c>
      <c r="B81" s="14">
        <v>2006</v>
      </c>
      <c r="C81" s="7">
        <v>34234043</v>
      </c>
      <c r="D81" s="7">
        <v>2816100000</v>
      </c>
      <c r="E81" s="7" t="s">
        <v>55</v>
      </c>
      <c r="F81" s="14">
        <v>5</v>
      </c>
      <c r="G81" s="14">
        <v>0.5</v>
      </c>
      <c r="H81" s="14">
        <v>9</v>
      </c>
      <c r="I81" s="15">
        <v>5.5214723926380369E-2</v>
      </c>
      <c r="J81" s="15">
        <v>711430</v>
      </c>
      <c r="K81" s="15" t="e">
        <f>J81/#REF!</f>
        <v>#REF!</v>
      </c>
      <c r="L81" s="15">
        <v>1680145</v>
      </c>
      <c r="M81" s="15" t="e">
        <f>L81/#REF!</f>
        <v>#REF!</v>
      </c>
      <c r="N81" s="15">
        <v>431092.42999999993</v>
      </c>
      <c r="O81" s="15" t="e">
        <f>N81/#REF!</f>
        <v>#REF!</v>
      </c>
      <c r="P81" s="15">
        <v>879649.98</v>
      </c>
      <c r="Q81" s="15" t="e">
        <f>P81/#REF!</f>
        <v>#REF!</v>
      </c>
      <c r="R81" s="15">
        <v>0</v>
      </c>
      <c r="S81" s="15">
        <v>0</v>
      </c>
      <c r="T81" s="15">
        <v>5.3249999999999999E-2</v>
      </c>
      <c r="U81" s="15">
        <v>5.3249999999999999E-2</v>
      </c>
      <c r="V81" s="15">
        <v>0</v>
      </c>
      <c r="W81" s="15">
        <v>0</v>
      </c>
      <c r="X81" s="15">
        <v>2.9583333333333333E-2</v>
      </c>
      <c r="Y81" s="15">
        <v>2.9583333333333333E-2</v>
      </c>
      <c r="Z81" s="15">
        <v>0</v>
      </c>
      <c r="AA81" s="15">
        <v>0</v>
      </c>
      <c r="AB81" s="15">
        <v>0.11833333333333333</v>
      </c>
      <c r="AC81" s="8" t="e">
        <f t="shared" si="5"/>
        <v>#REF!</v>
      </c>
      <c r="AD81" s="8" t="e">
        <f t="shared" si="6"/>
        <v>#REF!</v>
      </c>
      <c r="AE81" s="8">
        <v>0.1724270531105786</v>
      </c>
    </row>
    <row r="82" spans="1:31" ht="14.4" x14ac:dyDescent="0.3">
      <c r="A82" s="22">
        <f t="shared" si="7"/>
        <v>78</v>
      </c>
      <c r="B82" s="14">
        <v>2006</v>
      </c>
      <c r="C82" s="7">
        <v>34244081</v>
      </c>
      <c r="D82" s="7">
        <v>2835310000</v>
      </c>
      <c r="E82" s="7" t="s">
        <v>10</v>
      </c>
      <c r="F82" s="14">
        <v>4</v>
      </c>
      <c r="G82" s="14">
        <v>0.4</v>
      </c>
      <c r="H82" s="14">
        <v>8</v>
      </c>
      <c r="I82" s="15">
        <v>4.9079754601226995E-2</v>
      </c>
      <c r="J82" s="15">
        <v>36807</v>
      </c>
      <c r="K82" s="15" t="e">
        <f>J82/#REF!</f>
        <v>#REF!</v>
      </c>
      <c r="L82" s="16"/>
      <c r="M82" s="15" t="e">
        <f>L82/#REF!</f>
        <v>#REF!</v>
      </c>
      <c r="N82" s="15">
        <v>123928.12</v>
      </c>
      <c r="O82" s="15" t="e">
        <f>N82/#REF!</f>
        <v>#REF!</v>
      </c>
      <c r="P82" s="15">
        <v>960</v>
      </c>
      <c r="Q82" s="15" t="e">
        <f>P82/#REF!</f>
        <v>#REF!</v>
      </c>
      <c r="R82" s="15">
        <v>0</v>
      </c>
      <c r="S82" s="15">
        <v>0</v>
      </c>
      <c r="T82" s="15">
        <v>6.8999999999999992E-2</v>
      </c>
      <c r="U82" s="15">
        <v>6.8999999999999992E-2</v>
      </c>
      <c r="V82" s="15">
        <v>0</v>
      </c>
      <c r="W82" s="15">
        <v>0</v>
      </c>
      <c r="X82" s="15">
        <v>3.833333333333333E-2</v>
      </c>
      <c r="Y82" s="15">
        <v>3.833333333333333E-2</v>
      </c>
      <c r="Z82" s="15">
        <v>0</v>
      </c>
      <c r="AA82" s="15">
        <v>0</v>
      </c>
      <c r="AB82" s="15">
        <v>0.15333333333333332</v>
      </c>
      <c r="AC82" s="8" t="e">
        <f t="shared" si="5"/>
        <v>#REF!</v>
      </c>
      <c r="AD82" s="8" t="e">
        <f t="shared" si="6"/>
        <v>#REF!</v>
      </c>
      <c r="AE82" s="8">
        <v>0.16027346068994802</v>
      </c>
    </row>
    <row r="83" spans="1:31" x14ac:dyDescent="0.25">
      <c r="A83" s="22">
        <f t="shared" si="7"/>
        <v>79</v>
      </c>
      <c r="B83" s="14">
        <v>2006</v>
      </c>
      <c r="C83" s="7">
        <v>34142025</v>
      </c>
      <c r="D83" s="7">
        <v>2916311000</v>
      </c>
      <c r="E83" s="7" t="s">
        <v>51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8">
        <v>0.15355379584228823</v>
      </c>
    </row>
    <row r="84" spans="1:31" x14ac:dyDescent="0.25">
      <c r="A84" s="22">
        <f t="shared" si="7"/>
        <v>80</v>
      </c>
      <c r="B84" s="14">
        <v>2006</v>
      </c>
      <c r="C84" s="7">
        <v>41432012</v>
      </c>
      <c r="D84" s="7">
        <v>2818200000</v>
      </c>
      <c r="E84" s="7" t="s">
        <v>31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8">
        <v>0.15326449506256629</v>
      </c>
    </row>
    <row r="85" spans="1:31" x14ac:dyDescent="0.25">
      <c r="A85" s="22">
        <f t="shared" si="7"/>
        <v>81</v>
      </c>
      <c r="B85" s="14">
        <v>2006</v>
      </c>
      <c r="C85" s="7">
        <v>34231010</v>
      </c>
      <c r="D85" s="7">
        <v>2804701000</v>
      </c>
      <c r="E85" s="7" t="s">
        <v>107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>
        <v>0.15250087966682502</v>
      </c>
    </row>
    <row r="86" spans="1:31" x14ac:dyDescent="0.25">
      <c r="A86" s="22">
        <f t="shared" si="7"/>
        <v>82</v>
      </c>
      <c r="B86" s="14">
        <v>2006</v>
      </c>
      <c r="C86" s="7">
        <v>34242101</v>
      </c>
      <c r="D86" s="7">
        <v>2833291000</v>
      </c>
      <c r="E86" s="7" t="s">
        <v>59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>
        <v>0.14952075980654508</v>
      </c>
    </row>
    <row r="87" spans="1:31" x14ac:dyDescent="0.25">
      <c r="A87" s="22">
        <f t="shared" si="7"/>
        <v>83</v>
      </c>
      <c r="B87" s="14">
        <v>2006</v>
      </c>
      <c r="C87" s="7">
        <v>34272026</v>
      </c>
      <c r="D87" s="7">
        <v>2839903000</v>
      </c>
      <c r="E87" s="7" t="s">
        <v>48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>
        <v>0.14546282640373231</v>
      </c>
    </row>
    <row r="88" spans="1:31" x14ac:dyDescent="0.25">
      <c r="A88" s="22">
        <f t="shared" si="7"/>
        <v>84</v>
      </c>
      <c r="B88" s="14">
        <v>2006</v>
      </c>
      <c r="C88" s="7">
        <v>34133051</v>
      </c>
      <c r="D88" s="7">
        <v>2905310000</v>
      </c>
      <c r="E88" s="7" t="s">
        <v>11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>
        <v>0.14538128924181795</v>
      </c>
    </row>
    <row r="89" spans="1:31" x14ac:dyDescent="0.25">
      <c r="A89" s="22">
        <f t="shared" si="7"/>
        <v>85</v>
      </c>
      <c r="B89" s="14">
        <v>2006</v>
      </c>
      <c r="C89" s="7">
        <v>34234035</v>
      </c>
      <c r="D89" s="7">
        <v>2818300000</v>
      </c>
      <c r="E89" s="7" t="s">
        <v>21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>
        <v>0.14407053775237535</v>
      </c>
    </row>
    <row r="90" spans="1:31" x14ac:dyDescent="0.25">
      <c r="A90" s="22">
        <f t="shared" si="7"/>
        <v>86</v>
      </c>
      <c r="B90" s="14">
        <v>2006</v>
      </c>
      <c r="C90" s="7">
        <v>34245053</v>
      </c>
      <c r="D90" s="7">
        <v>2836991000</v>
      </c>
      <c r="E90" s="7" t="s">
        <v>56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8">
        <v>0.14257727241909512</v>
      </c>
    </row>
    <row r="91" spans="1:31" x14ac:dyDescent="0.25">
      <c r="A91" s="22">
        <f t="shared" si="7"/>
        <v>87</v>
      </c>
      <c r="B91" s="14">
        <v>2006</v>
      </c>
      <c r="C91" s="7">
        <v>34770018</v>
      </c>
      <c r="D91" s="7">
        <v>3906902000</v>
      </c>
      <c r="E91" s="7" t="s">
        <v>87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>
        <v>0.13740242608254616</v>
      </c>
    </row>
    <row r="92" spans="1:31" x14ac:dyDescent="0.25">
      <c r="A92" s="22">
        <f t="shared" si="7"/>
        <v>88</v>
      </c>
      <c r="B92" s="14">
        <v>2006</v>
      </c>
      <c r="C92" s="7">
        <v>34242178</v>
      </c>
      <c r="D92" s="7">
        <v>2833270000</v>
      </c>
      <c r="E92" s="7" t="s">
        <v>85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>
        <v>0.136905164279885</v>
      </c>
    </row>
    <row r="93" spans="1:31" x14ac:dyDescent="0.25">
      <c r="A93" s="22">
        <f t="shared" si="7"/>
        <v>89</v>
      </c>
      <c r="B93" s="14">
        <v>2006</v>
      </c>
      <c r="C93" s="7">
        <v>34244065</v>
      </c>
      <c r="D93" s="7">
        <v>2835240000</v>
      </c>
      <c r="E93" s="7" t="s">
        <v>60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>
        <v>0.13375546612258338</v>
      </c>
    </row>
    <row r="94" spans="1:31" x14ac:dyDescent="0.25">
      <c r="A94" s="22">
        <f t="shared" si="7"/>
        <v>90</v>
      </c>
      <c r="B94" s="14">
        <v>2006</v>
      </c>
      <c r="C94" s="7">
        <v>37420018</v>
      </c>
      <c r="D94" s="7">
        <v>2522100000</v>
      </c>
      <c r="E94" s="7" t="s">
        <v>72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>
        <v>0.1320007906709379</v>
      </c>
    </row>
    <row r="95" spans="1:31" x14ac:dyDescent="0.25">
      <c r="A95" s="22">
        <f t="shared" si="7"/>
        <v>91</v>
      </c>
      <c r="B95" s="14">
        <v>2006</v>
      </c>
      <c r="C95" s="7">
        <v>34241023</v>
      </c>
      <c r="D95" s="7">
        <v>2827310000</v>
      </c>
      <c r="E95" s="7" t="s">
        <v>89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>
        <v>0.12814088140905261</v>
      </c>
    </row>
    <row r="96" spans="1:31" x14ac:dyDescent="0.25">
      <c r="A96" s="22">
        <f t="shared" si="7"/>
        <v>92</v>
      </c>
      <c r="B96" s="14">
        <v>2006</v>
      </c>
      <c r="C96" s="7">
        <v>34169080</v>
      </c>
      <c r="D96" s="7">
        <v>2933610000</v>
      </c>
      <c r="E96" s="7" t="s">
        <v>96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>
        <v>0.12512877944893702</v>
      </c>
    </row>
    <row r="97" spans="1:31" x14ac:dyDescent="0.25">
      <c r="A97" s="22">
        <f t="shared" si="7"/>
        <v>93</v>
      </c>
      <c r="B97" s="14">
        <v>2006</v>
      </c>
      <c r="C97" s="7">
        <v>34144028</v>
      </c>
      <c r="D97" s="7">
        <v>2918140000</v>
      </c>
      <c r="E97" s="7" t="s">
        <v>32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8">
        <v>0.11930717193786904</v>
      </c>
    </row>
    <row r="98" spans="1:31" x14ac:dyDescent="0.25">
      <c r="A98" s="22">
        <f t="shared" si="7"/>
        <v>94</v>
      </c>
      <c r="B98" s="14">
        <v>2006</v>
      </c>
      <c r="C98" s="7">
        <v>34143072</v>
      </c>
      <c r="D98" s="7">
        <v>2917394000</v>
      </c>
      <c r="E98" s="7" t="s">
        <v>97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8">
        <v>0.10983464677029664</v>
      </c>
    </row>
    <row r="99" spans="1:31" x14ac:dyDescent="0.25">
      <c r="A99" s="22">
        <f t="shared" si="7"/>
        <v>95</v>
      </c>
      <c r="B99" s="14">
        <v>2006</v>
      </c>
      <c r="C99" s="7">
        <v>34612072</v>
      </c>
      <c r="D99" s="7">
        <v>2835291000</v>
      </c>
      <c r="E99" s="7" t="s">
        <v>67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8">
        <v>0.10939283395948186</v>
      </c>
    </row>
    <row r="100" spans="1:31" x14ac:dyDescent="0.25">
      <c r="A100" s="22">
        <f t="shared" si="7"/>
        <v>96</v>
      </c>
      <c r="B100" s="14">
        <v>2006</v>
      </c>
      <c r="C100" s="7">
        <v>34142033</v>
      </c>
      <c r="D100" s="7">
        <v>2916313000</v>
      </c>
      <c r="E100" s="7" t="s">
        <v>43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>
        <v>0.10294665831930896</v>
      </c>
    </row>
    <row r="101" spans="1:31" x14ac:dyDescent="0.25">
      <c r="A101" s="22">
        <f t="shared" si="7"/>
        <v>97</v>
      </c>
      <c r="B101" s="14">
        <v>2006</v>
      </c>
      <c r="C101" s="7">
        <v>34144036</v>
      </c>
      <c r="D101" s="7">
        <v>2918111000</v>
      </c>
      <c r="E101" s="7" t="s">
        <v>49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>
        <v>0.101720753811435</v>
      </c>
    </row>
    <row r="102" spans="1:31" x14ac:dyDescent="0.25">
      <c r="A102" s="22">
        <f t="shared" si="7"/>
        <v>98</v>
      </c>
      <c r="B102" s="14">
        <v>2006</v>
      </c>
      <c r="C102" s="7">
        <v>34272077</v>
      </c>
      <c r="D102" s="7">
        <v>2839110000</v>
      </c>
      <c r="E102" s="7" t="s">
        <v>90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8">
        <v>9.0125121102261632E-2</v>
      </c>
    </row>
    <row r="103" spans="1:31" x14ac:dyDescent="0.25">
      <c r="A103" s="22">
        <f t="shared" si="7"/>
        <v>99</v>
      </c>
      <c r="B103" s="14">
        <v>2006</v>
      </c>
      <c r="C103" s="7">
        <v>34132038</v>
      </c>
      <c r="D103" s="7">
        <v>2906210000</v>
      </c>
      <c r="E103" s="7" t="s">
        <v>54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8">
        <v>7.8615727809397962E-2</v>
      </c>
    </row>
    <row r="104" spans="1:31" x14ac:dyDescent="0.25">
      <c r="A104" s="22">
        <f t="shared" si="7"/>
        <v>100</v>
      </c>
      <c r="B104" s="14">
        <v>2006</v>
      </c>
      <c r="C104" s="7">
        <v>34143081</v>
      </c>
      <c r="D104" s="7">
        <v>2917193000</v>
      </c>
      <c r="E104" s="7" t="s">
        <v>58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8">
        <v>6.9427506885350099E-2</v>
      </c>
    </row>
    <row r="105" spans="1:31" x14ac:dyDescent="0.25">
      <c r="A105" s="22">
        <f t="shared" si="7"/>
        <v>101</v>
      </c>
      <c r="B105" s="14">
        <v>2006</v>
      </c>
      <c r="C105" s="7">
        <v>34144010</v>
      </c>
      <c r="D105" s="7">
        <v>2918120000</v>
      </c>
      <c r="E105" s="7" t="s">
        <v>91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8">
        <v>5.9506139536598175E-2</v>
      </c>
    </row>
    <row r="106" spans="1:31" x14ac:dyDescent="0.25">
      <c r="A106" s="23">
        <f t="shared" si="7"/>
        <v>102</v>
      </c>
      <c r="B106" s="17">
        <v>2006</v>
      </c>
      <c r="C106" s="9">
        <v>34143102</v>
      </c>
      <c r="D106" s="9">
        <v>2917320000</v>
      </c>
      <c r="E106" s="9" t="s">
        <v>95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10">
        <v>5.8842436219704877E-2</v>
      </c>
    </row>
  </sheetData>
  <sortState ref="A3:AE80">
    <sortCondition descending="1" ref="AE3:AE80"/>
  </sortState>
  <mergeCells count="1">
    <mergeCell ref="A2:A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6"/>
  <sheetViews>
    <sheetView workbookViewId="0">
      <selection activeCell="A4" sqref="A4:AE4"/>
    </sheetView>
  </sheetViews>
  <sheetFormatPr baseColWidth="10" defaultRowHeight="13.8" x14ac:dyDescent="0.25"/>
  <cols>
    <col min="1" max="1" width="11.44140625" style="3"/>
    <col min="2" max="2" width="11.5546875" style="2"/>
    <col min="3" max="3" width="14" style="2" customWidth="1"/>
    <col min="4" max="4" width="19.33203125" style="2" customWidth="1"/>
    <col min="5" max="5" width="41.5546875" style="2" bestFit="1" customWidth="1"/>
    <col min="6" max="6" width="13.33203125" style="2" hidden="1" customWidth="1"/>
    <col min="7" max="7" width="0" style="2" hidden="1" customWidth="1"/>
    <col min="8" max="8" width="11.109375" style="2" hidden="1" customWidth="1"/>
    <col min="9" max="9" width="11.6640625" style="2" hidden="1" customWidth="1"/>
    <col min="10" max="10" width="13.5546875" style="2" hidden="1" customWidth="1"/>
    <col min="11" max="11" width="11.6640625" style="2" hidden="1" customWidth="1"/>
    <col min="12" max="12" width="13.5546875" style="2" hidden="1" customWidth="1"/>
    <col min="13" max="13" width="11.6640625" style="2" hidden="1" customWidth="1"/>
    <col min="14" max="14" width="13.5546875" style="2" hidden="1" customWidth="1"/>
    <col min="15" max="15" width="11.6640625" style="2" hidden="1" customWidth="1"/>
    <col min="16" max="16" width="13.5546875" style="2" hidden="1" customWidth="1"/>
    <col min="17" max="17" width="12.33203125" style="2" hidden="1" customWidth="1"/>
    <col min="18" max="30" width="11.6640625" style="2" hidden="1" customWidth="1"/>
    <col min="31" max="31" width="11.6640625" style="2" bestFit="1" customWidth="1"/>
    <col min="32" max="16384" width="11.5546875" style="2"/>
  </cols>
  <sheetData>
    <row r="2" spans="1:31" s="1" customFormat="1" ht="33" customHeight="1" x14ac:dyDescent="0.3">
      <c r="A2" s="4" t="s">
        <v>145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4" spans="1:31" ht="16.2" x14ac:dyDescent="0.35">
      <c r="A4" s="27" t="s">
        <v>128</v>
      </c>
      <c r="B4" s="28" t="s">
        <v>127</v>
      </c>
      <c r="C4" s="28" t="s">
        <v>0</v>
      </c>
      <c r="D4" s="28" t="s">
        <v>1</v>
      </c>
      <c r="E4" s="28" t="s">
        <v>129</v>
      </c>
      <c r="F4" s="28" t="s">
        <v>115</v>
      </c>
      <c r="G4" s="28" t="s">
        <v>116</v>
      </c>
      <c r="H4" s="28" t="s">
        <v>2</v>
      </c>
      <c r="I4" s="28" t="s">
        <v>117</v>
      </c>
      <c r="J4" s="28" t="s">
        <v>108</v>
      </c>
      <c r="K4" s="28" t="s">
        <v>118</v>
      </c>
      <c r="L4" s="28" t="s">
        <v>109</v>
      </c>
      <c r="M4" s="28" t="s">
        <v>119</v>
      </c>
      <c r="N4" s="28" t="s">
        <v>110</v>
      </c>
      <c r="O4" s="28" t="s">
        <v>120</v>
      </c>
      <c r="P4" s="28" t="s">
        <v>111</v>
      </c>
      <c r="Q4" s="28" t="s">
        <v>121</v>
      </c>
      <c r="R4" s="28" t="s">
        <v>3</v>
      </c>
      <c r="S4" s="28" t="s">
        <v>4</v>
      </c>
      <c r="T4" s="28" t="s">
        <v>5</v>
      </c>
      <c r="U4" s="28" t="s">
        <v>122</v>
      </c>
      <c r="V4" s="28" t="s">
        <v>112</v>
      </c>
      <c r="W4" s="28" t="s">
        <v>113</v>
      </c>
      <c r="X4" s="28" t="s">
        <v>114</v>
      </c>
      <c r="Y4" s="28" t="s">
        <v>122</v>
      </c>
      <c r="Z4" s="28" t="s">
        <v>123</v>
      </c>
      <c r="AA4" s="28" t="s">
        <v>124</v>
      </c>
      <c r="AB4" s="28" t="s">
        <v>125</v>
      </c>
      <c r="AC4" s="28" t="s">
        <v>116</v>
      </c>
      <c r="AD4" s="28" t="s">
        <v>126</v>
      </c>
      <c r="AE4" s="28" t="s">
        <v>150</v>
      </c>
    </row>
    <row r="5" spans="1:31" ht="14.4" x14ac:dyDescent="0.3">
      <c r="A5" s="21">
        <v>1</v>
      </c>
      <c r="B5" s="11">
        <v>2007</v>
      </c>
      <c r="C5" s="5">
        <v>34611041</v>
      </c>
      <c r="D5" s="5">
        <v>2814100000</v>
      </c>
      <c r="E5" s="5" t="s">
        <v>9</v>
      </c>
      <c r="F5" s="11">
        <v>6</v>
      </c>
      <c r="G5" s="11">
        <v>0.6</v>
      </c>
      <c r="H5" s="11">
        <v>8</v>
      </c>
      <c r="I5" s="12">
        <v>4.9079754601226995E-2</v>
      </c>
      <c r="J5" s="12">
        <v>154909</v>
      </c>
      <c r="K5" s="12" t="e">
        <f>J5/#REF!</f>
        <v>#REF!</v>
      </c>
      <c r="L5" s="13"/>
      <c r="M5" s="12" t="e">
        <f>L5/#REF!</f>
        <v>#REF!</v>
      </c>
      <c r="N5" s="12">
        <v>60832256</v>
      </c>
      <c r="O5" s="12" t="e">
        <f>N5/#REF!</f>
        <v>#REF!</v>
      </c>
      <c r="P5" s="12">
        <v>28390612.100000001</v>
      </c>
      <c r="Q5" s="12" t="e">
        <f>P5/#REF!</f>
        <v>#REF!</v>
      </c>
      <c r="R5" s="12">
        <v>7.4166666666666672E-2</v>
      </c>
      <c r="S5" s="12">
        <v>0.44624999999999998</v>
      </c>
      <c r="T5" s="12">
        <v>0.24858</v>
      </c>
      <c r="U5" s="12">
        <v>0.76899666666666666</v>
      </c>
      <c r="V5" s="12">
        <v>0.37083333333333335</v>
      </c>
      <c r="W5" s="12">
        <v>0.24791666666666665</v>
      </c>
      <c r="X5" s="12">
        <v>0.1381</v>
      </c>
      <c r="Y5" s="12">
        <v>0.75685000000000002</v>
      </c>
      <c r="Z5" s="12">
        <v>0.7416666666666667</v>
      </c>
      <c r="AA5" s="12">
        <v>0.99166666666666659</v>
      </c>
      <c r="AB5" s="12">
        <v>0.5524</v>
      </c>
      <c r="AC5" s="6" t="e">
        <f t="shared" ref="AC5:AC36" si="0">(K5*0.5)+(M5*0.5)</f>
        <v>#REF!</v>
      </c>
      <c r="AD5" s="6" t="e">
        <f t="shared" ref="AD5:AD36" si="1">(O5*0.5)+(Q5*0.5)</f>
        <v>#REF!</v>
      </c>
      <c r="AE5" s="6">
        <v>0.49956918110112508</v>
      </c>
    </row>
    <row r="6" spans="1:31" x14ac:dyDescent="0.25">
      <c r="A6" s="22">
        <f>A5+1</f>
        <v>2</v>
      </c>
      <c r="B6" s="14">
        <v>2007</v>
      </c>
      <c r="C6" s="7">
        <v>34231061</v>
      </c>
      <c r="D6" s="7">
        <v>2801100000</v>
      </c>
      <c r="E6" s="7" t="s">
        <v>70</v>
      </c>
      <c r="F6" s="14">
        <v>6</v>
      </c>
      <c r="G6" s="14">
        <v>0.6</v>
      </c>
      <c r="H6" s="14">
        <v>9</v>
      </c>
      <c r="I6" s="15">
        <v>5.5214723926380369E-2</v>
      </c>
      <c r="J6" s="15">
        <v>7985422</v>
      </c>
      <c r="K6" s="15" t="e">
        <f>J6/#REF!</f>
        <v>#REF!</v>
      </c>
      <c r="L6" s="15">
        <v>22874455</v>
      </c>
      <c r="M6" s="15" t="e">
        <f>L6/#REF!</f>
        <v>#REF!</v>
      </c>
      <c r="N6" s="15">
        <v>13.259999999999998</v>
      </c>
      <c r="O6" s="15" t="e">
        <f>N6/#REF!</f>
        <v>#REF!</v>
      </c>
      <c r="P6" s="15">
        <v>5921192</v>
      </c>
      <c r="Q6" s="15" t="e">
        <f>P6/#REF!</f>
        <v>#REF!</v>
      </c>
      <c r="R6" s="15">
        <v>7.166666666666667E-2</v>
      </c>
      <c r="S6" s="15">
        <v>0.44624999999999998</v>
      </c>
      <c r="T6" s="15">
        <v>0.21387</v>
      </c>
      <c r="U6" s="15">
        <v>0.7317866666666667</v>
      </c>
      <c r="V6" s="15">
        <v>0.35833333333333334</v>
      </c>
      <c r="W6" s="15">
        <v>0.24791666666666665</v>
      </c>
      <c r="X6" s="15">
        <v>0.11881666666666667</v>
      </c>
      <c r="Y6" s="15">
        <v>0.72506666666666664</v>
      </c>
      <c r="Z6" s="15">
        <v>0.71666666666666667</v>
      </c>
      <c r="AA6" s="15">
        <v>0.99166666666666659</v>
      </c>
      <c r="AB6" s="15">
        <v>0.47526666666666667</v>
      </c>
      <c r="AC6" s="8" t="e">
        <f t="shared" si="0"/>
        <v>#REF!</v>
      </c>
      <c r="AD6" s="8" t="e">
        <f t="shared" si="1"/>
        <v>#REF!</v>
      </c>
      <c r="AE6" s="8">
        <v>0.47597848977087587</v>
      </c>
    </row>
    <row r="7" spans="1:31" ht="14.4" x14ac:dyDescent="0.3">
      <c r="A7" s="22">
        <f t="shared" ref="A7:A70" si="2">A6+1</f>
        <v>3</v>
      </c>
      <c r="B7" s="14">
        <v>2007</v>
      </c>
      <c r="C7" s="7">
        <v>34115061</v>
      </c>
      <c r="D7" s="7">
        <v>2903210000</v>
      </c>
      <c r="E7" s="7" t="s">
        <v>99</v>
      </c>
      <c r="F7" s="14">
        <v>1</v>
      </c>
      <c r="G7" s="14">
        <v>0.1</v>
      </c>
      <c r="H7" s="14">
        <v>1</v>
      </c>
      <c r="I7" s="15">
        <v>6.1349693251533744E-3</v>
      </c>
      <c r="J7" s="15">
        <v>366212358</v>
      </c>
      <c r="K7" s="15" t="e">
        <f>J7/#REF!</f>
        <v>#REF!</v>
      </c>
      <c r="L7" s="16"/>
      <c r="M7" s="15" t="e">
        <f>L7/#REF!</f>
        <v>#REF!</v>
      </c>
      <c r="N7" s="15">
        <v>364856436</v>
      </c>
      <c r="O7" s="15" t="e">
        <f>N7/#REF!</f>
        <v>#REF!</v>
      </c>
      <c r="P7" s="15">
        <v>40</v>
      </c>
      <c r="Q7" s="15" t="e">
        <f>P7/#REF!</f>
        <v>#REF!</v>
      </c>
      <c r="R7" s="15">
        <v>7.4166666666666672E-2</v>
      </c>
      <c r="S7" s="15">
        <v>0.28499999999999998</v>
      </c>
      <c r="T7" s="15">
        <v>0.24571500000000002</v>
      </c>
      <c r="U7" s="15">
        <v>0.60488166666666665</v>
      </c>
      <c r="V7" s="15">
        <v>0.37083333333333335</v>
      </c>
      <c r="W7" s="15">
        <v>0.15833333333333333</v>
      </c>
      <c r="X7" s="15">
        <v>0.13650833333333334</v>
      </c>
      <c r="Y7" s="15">
        <v>0.66567500000000002</v>
      </c>
      <c r="Z7" s="15">
        <v>0.7416666666666667</v>
      </c>
      <c r="AA7" s="15">
        <v>0.6333333333333333</v>
      </c>
      <c r="AB7" s="15">
        <v>0.54603333333333337</v>
      </c>
      <c r="AC7" s="8" t="e">
        <f t="shared" si="0"/>
        <v>#REF!</v>
      </c>
      <c r="AD7" s="8" t="e">
        <f t="shared" si="1"/>
        <v>#REF!</v>
      </c>
      <c r="AE7" s="8">
        <v>0.43730296553247094</v>
      </c>
    </row>
    <row r="8" spans="1:31" x14ac:dyDescent="0.25">
      <c r="A8" s="22">
        <f t="shared" si="2"/>
        <v>4</v>
      </c>
      <c r="B8" s="14">
        <v>2007</v>
      </c>
      <c r="C8" s="7">
        <v>34211035</v>
      </c>
      <c r="D8" s="7">
        <v>2804400000</v>
      </c>
      <c r="E8" s="7" t="s">
        <v>44</v>
      </c>
      <c r="F8" s="14">
        <v>10</v>
      </c>
      <c r="G8" s="14">
        <v>1</v>
      </c>
      <c r="H8" s="14">
        <v>44</v>
      </c>
      <c r="I8" s="15">
        <v>0.26993865030674846</v>
      </c>
      <c r="J8" s="15">
        <v>14768812.171999995</v>
      </c>
      <c r="K8" s="15" t="e">
        <f>J8/#REF!</f>
        <v>#REF!</v>
      </c>
      <c r="L8" s="15">
        <v>162548028.35499999</v>
      </c>
      <c r="M8" s="15" t="e">
        <f>L8/#REF!</f>
        <v>#REF!</v>
      </c>
      <c r="N8" s="15">
        <v>2770354.4799999995</v>
      </c>
      <c r="O8" s="15" t="e">
        <f>N8/#REF!</f>
        <v>#REF!</v>
      </c>
      <c r="P8" s="15">
        <v>390920</v>
      </c>
      <c r="Q8" s="15" t="e">
        <f>P8/#REF!</f>
        <v>#REF!</v>
      </c>
      <c r="R8" s="15">
        <v>7.166666666666667E-2</v>
      </c>
      <c r="S8" s="15">
        <v>0.28499999999999998</v>
      </c>
      <c r="T8" s="15">
        <v>7.8E-2</v>
      </c>
      <c r="U8" s="15">
        <v>0.43466666666666665</v>
      </c>
      <c r="V8" s="15">
        <v>0.35833333333333334</v>
      </c>
      <c r="W8" s="15">
        <v>0.15833333333333333</v>
      </c>
      <c r="X8" s="15">
        <v>4.3333333333333335E-2</v>
      </c>
      <c r="Y8" s="15">
        <v>0.55999999999999994</v>
      </c>
      <c r="Z8" s="15">
        <v>0.71666666666666667</v>
      </c>
      <c r="AA8" s="15">
        <v>0.6333333333333333</v>
      </c>
      <c r="AB8" s="15">
        <v>0.17333333333333334</v>
      </c>
      <c r="AC8" s="8" t="e">
        <f t="shared" si="0"/>
        <v>#REF!</v>
      </c>
      <c r="AD8" s="8" t="e">
        <f t="shared" si="1"/>
        <v>#REF!</v>
      </c>
      <c r="AE8" s="8">
        <v>0.40153174773478784</v>
      </c>
    </row>
    <row r="9" spans="1:31" ht="14.4" x14ac:dyDescent="0.3">
      <c r="A9" s="22">
        <f t="shared" si="2"/>
        <v>5</v>
      </c>
      <c r="B9" s="14">
        <v>2007</v>
      </c>
      <c r="C9" s="7">
        <v>34114048</v>
      </c>
      <c r="D9" s="7">
        <v>2902200000</v>
      </c>
      <c r="E9" s="7" t="s">
        <v>93</v>
      </c>
      <c r="F9" s="14">
        <v>7</v>
      </c>
      <c r="G9" s="14">
        <v>0.7</v>
      </c>
      <c r="H9" s="14">
        <v>22</v>
      </c>
      <c r="I9" s="15">
        <v>0.13496932515337423</v>
      </c>
      <c r="J9" s="15">
        <v>104584870</v>
      </c>
      <c r="K9" s="15" t="e">
        <f>J9/#REF!</f>
        <v>#REF!</v>
      </c>
      <c r="L9" s="16"/>
      <c r="M9" s="15" t="e">
        <f>L9/#REF!</f>
        <v>#REF!</v>
      </c>
      <c r="N9" s="15">
        <v>105678776.14999999</v>
      </c>
      <c r="O9" s="15" t="e">
        <f>N9/#REF!</f>
        <v>#REF!</v>
      </c>
      <c r="P9" s="15">
        <v>594406</v>
      </c>
      <c r="Q9" s="15" t="e">
        <f>P9/#REF!</f>
        <v>#REF!</v>
      </c>
      <c r="R9" s="15">
        <v>3.833333333333333E-2</v>
      </c>
      <c r="S9" s="15">
        <v>0.25395000000000001</v>
      </c>
      <c r="T9" s="15">
        <v>0.39603300000000002</v>
      </c>
      <c r="U9" s="15">
        <v>0.68831633333333331</v>
      </c>
      <c r="V9" s="15">
        <v>0.19166666666666665</v>
      </c>
      <c r="W9" s="15">
        <v>0.14108333333333334</v>
      </c>
      <c r="X9" s="15">
        <v>0.22001833333333334</v>
      </c>
      <c r="Y9" s="15">
        <v>0.55276833333333331</v>
      </c>
      <c r="Z9" s="15">
        <v>0.3833333333333333</v>
      </c>
      <c r="AA9" s="15">
        <v>0.56433333333333335</v>
      </c>
      <c r="AB9" s="15">
        <v>0.88007333333333337</v>
      </c>
      <c r="AC9" s="8" t="e">
        <f t="shared" si="0"/>
        <v>#REF!</v>
      </c>
      <c r="AD9" s="8" t="e">
        <f t="shared" si="1"/>
        <v>#REF!</v>
      </c>
      <c r="AE9" s="8">
        <v>0.39781000308778791</v>
      </c>
    </row>
    <row r="10" spans="1:31" x14ac:dyDescent="0.25">
      <c r="A10" s="22">
        <f t="shared" si="2"/>
        <v>6</v>
      </c>
      <c r="B10" s="14">
        <v>2007</v>
      </c>
      <c r="C10" s="7">
        <v>34114030</v>
      </c>
      <c r="D10" s="7">
        <v>2902500000</v>
      </c>
      <c r="E10" s="7" t="s">
        <v>7</v>
      </c>
      <c r="F10" s="14">
        <v>1</v>
      </c>
      <c r="G10" s="14">
        <v>0.1</v>
      </c>
      <c r="H10" s="14">
        <v>1</v>
      </c>
      <c r="I10" s="15">
        <v>6.1349693251533744E-3</v>
      </c>
      <c r="J10" s="15">
        <v>6921888</v>
      </c>
      <c r="K10" s="15" t="e">
        <f>J10/#REF!</f>
        <v>#REF!</v>
      </c>
      <c r="L10" s="15">
        <v>9713642</v>
      </c>
      <c r="M10" s="15" t="e">
        <f>L10/#REF!</f>
        <v>#REF!</v>
      </c>
      <c r="N10" s="15">
        <v>95637.199999999983</v>
      </c>
      <c r="O10" s="15" t="e">
        <f>N10/#REF!</f>
        <v>#REF!</v>
      </c>
      <c r="P10" s="15">
        <v>104500</v>
      </c>
      <c r="Q10" s="15" t="e">
        <f>P10/#REF!</f>
        <v>#REF!</v>
      </c>
      <c r="R10" s="15">
        <v>4.0833333333333333E-2</v>
      </c>
      <c r="S10" s="15">
        <v>0.41947499999999999</v>
      </c>
      <c r="T10" s="15">
        <v>0.32383875000000001</v>
      </c>
      <c r="U10" s="15">
        <v>0.78414708333333327</v>
      </c>
      <c r="V10" s="15">
        <v>0.20416666666666666</v>
      </c>
      <c r="W10" s="15">
        <v>0.23304166666666665</v>
      </c>
      <c r="X10" s="15">
        <v>0.17991041666666666</v>
      </c>
      <c r="Y10" s="15">
        <v>0.61711874999999994</v>
      </c>
      <c r="Z10" s="15">
        <v>0.40833333333333333</v>
      </c>
      <c r="AA10" s="15">
        <v>0.93216666666666659</v>
      </c>
      <c r="AB10" s="15">
        <v>0.71964166666666662</v>
      </c>
      <c r="AC10" s="8" t="e">
        <f t="shared" si="0"/>
        <v>#REF!</v>
      </c>
      <c r="AD10" s="8" t="e">
        <f t="shared" si="1"/>
        <v>#REF!</v>
      </c>
      <c r="AE10" s="8">
        <v>0.38093349548631117</v>
      </c>
    </row>
    <row r="11" spans="1:31" ht="14.4" x14ac:dyDescent="0.3">
      <c r="A11" s="22">
        <f t="shared" si="2"/>
        <v>7</v>
      </c>
      <c r="B11" s="14">
        <v>2007</v>
      </c>
      <c r="C11" s="7">
        <v>34233012</v>
      </c>
      <c r="D11" s="7">
        <v>2813100000</v>
      </c>
      <c r="E11" s="7" t="s">
        <v>34</v>
      </c>
      <c r="F11" s="14">
        <v>4</v>
      </c>
      <c r="G11" s="14">
        <v>0.4</v>
      </c>
      <c r="H11" s="14">
        <v>7</v>
      </c>
      <c r="I11" s="15">
        <v>4.2944785276073622E-2</v>
      </c>
      <c r="J11" s="15">
        <v>2641</v>
      </c>
      <c r="K11" s="15" t="e">
        <f>J11/#REF!</f>
        <v>#REF!</v>
      </c>
      <c r="L11" s="16"/>
      <c r="M11" s="15" t="e">
        <f>L11/#REF!</f>
        <v>#REF!</v>
      </c>
      <c r="N11" s="15">
        <v>773.43</v>
      </c>
      <c r="O11" s="15" t="e">
        <f>N11/#REF!</f>
        <v>#REF!</v>
      </c>
      <c r="P11" s="15">
        <v>1</v>
      </c>
      <c r="Q11" s="15" t="e">
        <f>P11/#REF!</f>
        <v>#REF!</v>
      </c>
      <c r="R11" s="15">
        <v>3.663333333333333E-2</v>
      </c>
      <c r="S11" s="15">
        <v>0.44624999999999998</v>
      </c>
      <c r="T11" s="15">
        <v>0.255</v>
      </c>
      <c r="U11" s="15">
        <v>0.73788333333333334</v>
      </c>
      <c r="V11" s="15">
        <v>0.18316666666666664</v>
      </c>
      <c r="W11" s="15">
        <v>0.24791666666666665</v>
      </c>
      <c r="X11" s="15">
        <v>0.14166666666666666</v>
      </c>
      <c r="Y11" s="15">
        <v>0.57274999999999987</v>
      </c>
      <c r="Z11" s="15">
        <v>0.36633333333333329</v>
      </c>
      <c r="AA11" s="15">
        <v>0.99166666666666659</v>
      </c>
      <c r="AB11" s="15">
        <v>0.56666666666666665</v>
      </c>
      <c r="AC11" s="8" t="e">
        <f t="shared" si="0"/>
        <v>#REF!</v>
      </c>
      <c r="AD11" s="8" t="e">
        <f t="shared" si="1"/>
        <v>#REF!</v>
      </c>
      <c r="AE11" s="8">
        <v>0.37959228517114912</v>
      </c>
    </row>
    <row r="12" spans="1:31" ht="14.4" x14ac:dyDescent="0.3">
      <c r="A12" s="22">
        <f t="shared" si="2"/>
        <v>8</v>
      </c>
      <c r="B12" s="14">
        <v>2007</v>
      </c>
      <c r="C12" s="7">
        <v>34171068</v>
      </c>
      <c r="D12" s="7">
        <v>2910200000</v>
      </c>
      <c r="E12" s="7" t="s">
        <v>130</v>
      </c>
      <c r="F12" s="14">
        <v>2</v>
      </c>
      <c r="G12" s="14">
        <v>0.2</v>
      </c>
      <c r="H12" s="14">
        <v>1</v>
      </c>
      <c r="I12" s="15">
        <v>6.1349693251533744E-3</v>
      </c>
      <c r="J12" s="15">
        <v>10558</v>
      </c>
      <c r="K12" s="15" t="e">
        <f>J12/#REF!</f>
        <v>#REF!</v>
      </c>
      <c r="L12" s="16"/>
      <c r="M12" s="15" t="e">
        <f>L12/#REF!</f>
        <v>#REF!</v>
      </c>
      <c r="N12" s="15">
        <v>1610.01</v>
      </c>
      <c r="O12" s="15" t="e">
        <f>N12/#REF!</f>
        <v>#REF!</v>
      </c>
      <c r="P12" s="15">
        <v>10.7</v>
      </c>
      <c r="Q12" s="15" t="e">
        <f>P12/#REF!</f>
        <v>#REF!</v>
      </c>
      <c r="R12" s="15">
        <v>7.0816666666666667E-2</v>
      </c>
      <c r="S12" s="15">
        <v>0.28499999999999998</v>
      </c>
      <c r="T12" s="15">
        <v>0.1065</v>
      </c>
      <c r="U12" s="15">
        <v>0.46231666666666665</v>
      </c>
      <c r="V12" s="15">
        <v>0.35408333333333331</v>
      </c>
      <c r="W12" s="15">
        <v>0.15833333333333333</v>
      </c>
      <c r="X12" s="15">
        <v>5.9166666666666666E-2</v>
      </c>
      <c r="Y12" s="15">
        <v>0.57158333333333333</v>
      </c>
      <c r="Z12" s="15">
        <v>0.70816666666666661</v>
      </c>
      <c r="AA12" s="15">
        <v>0.6333333333333333</v>
      </c>
      <c r="AB12" s="15">
        <v>0.23666666666666666</v>
      </c>
      <c r="AC12" s="8" t="e">
        <f t="shared" si="0"/>
        <v>#REF!</v>
      </c>
      <c r="AD12" s="8" t="e">
        <f t="shared" si="1"/>
        <v>#REF!</v>
      </c>
      <c r="AE12" s="8">
        <v>0.37866396832598426</v>
      </c>
    </row>
    <row r="13" spans="1:31" x14ac:dyDescent="0.25">
      <c r="A13" s="22">
        <f t="shared" si="2"/>
        <v>9</v>
      </c>
      <c r="B13" s="14">
        <v>2007</v>
      </c>
      <c r="C13" s="7">
        <v>34252017</v>
      </c>
      <c r="D13" s="7">
        <v>2843210000</v>
      </c>
      <c r="E13" s="7" t="s">
        <v>73</v>
      </c>
      <c r="F13" s="14">
        <v>7</v>
      </c>
      <c r="G13" s="14">
        <v>0.7</v>
      </c>
      <c r="H13" s="14">
        <v>9</v>
      </c>
      <c r="I13" s="15">
        <v>5.5214723926380369E-2</v>
      </c>
      <c r="J13" s="15">
        <v>1371625</v>
      </c>
      <c r="K13" s="15" t="e">
        <f>J13/#REF!</f>
        <v>#REF!</v>
      </c>
      <c r="L13" s="15">
        <v>2597850</v>
      </c>
      <c r="M13" s="15" t="e">
        <f>L13/#REF!</f>
        <v>#REF!</v>
      </c>
      <c r="N13" s="15">
        <v>1481738.5</v>
      </c>
      <c r="O13" s="15" t="e">
        <f>N13/#REF!</f>
        <v>#REF!</v>
      </c>
      <c r="P13" s="15">
        <v>465500</v>
      </c>
      <c r="Q13" s="15" t="e">
        <f>P13/#REF!</f>
        <v>#REF!</v>
      </c>
      <c r="R13" s="15">
        <v>3.6333333333333329E-2</v>
      </c>
      <c r="S13" s="15">
        <v>0.44624999999999998</v>
      </c>
      <c r="T13" s="15">
        <v>0.17111625</v>
      </c>
      <c r="U13" s="15">
        <v>0.65369958333333333</v>
      </c>
      <c r="V13" s="15">
        <v>0.18166666666666664</v>
      </c>
      <c r="W13" s="15">
        <v>0.24791666666666665</v>
      </c>
      <c r="X13" s="15">
        <v>9.5064583333333327E-2</v>
      </c>
      <c r="Y13" s="15">
        <v>0.52464791666666666</v>
      </c>
      <c r="Z13" s="15">
        <v>0.36333333333333329</v>
      </c>
      <c r="AA13" s="15">
        <v>0.99166666666666659</v>
      </c>
      <c r="AB13" s="15">
        <v>0.38025833333333331</v>
      </c>
      <c r="AC13" s="8" t="e">
        <f t="shared" si="0"/>
        <v>#REF!</v>
      </c>
      <c r="AD13" s="8" t="e">
        <f t="shared" si="1"/>
        <v>#REF!</v>
      </c>
      <c r="AE13" s="8">
        <v>0.36932258443456834</v>
      </c>
    </row>
    <row r="14" spans="1:31" x14ac:dyDescent="0.25">
      <c r="A14" s="22">
        <f t="shared" si="2"/>
        <v>10</v>
      </c>
      <c r="B14" s="14">
        <v>2007</v>
      </c>
      <c r="C14" s="7">
        <v>34114072</v>
      </c>
      <c r="D14" s="7">
        <v>2707200000</v>
      </c>
      <c r="E14" s="7" t="s">
        <v>135</v>
      </c>
      <c r="F14" s="14">
        <v>8</v>
      </c>
      <c r="G14" s="14">
        <v>0.8</v>
      </c>
      <c r="H14" s="14">
        <v>22</v>
      </c>
      <c r="I14" s="15">
        <v>0.13496932515337423</v>
      </c>
      <c r="J14" s="15">
        <v>112383150</v>
      </c>
      <c r="K14" s="15" t="e">
        <f>J14/#REF!</f>
        <v>#REF!</v>
      </c>
      <c r="L14" s="15">
        <v>166714748</v>
      </c>
      <c r="M14" s="15" t="e">
        <f>L14/#REF!</f>
        <v>#REF!</v>
      </c>
      <c r="N14" s="15">
        <v>27045.860000000011</v>
      </c>
      <c r="O14" s="15" t="e">
        <f>N14/#REF!</f>
        <v>#REF!</v>
      </c>
      <c r="P14" s="15">
        <v>1311281.1000000001</v>
      </c>
      <c r="Q14" s="15" t="e">
        <f>P14/#REF!</f>
        <v>#REF!</v>
      </c>
      <c r="R14" s="15">
        <v>3.663333333333333E-2</v>
      </c>
      <c r="S14" s="15">
        <v>0.28499999999999998</v>
      </c>
      <c r="T14" s="15">
        <v>0.24967499999999998</v>
      </c>
      <c r="U14" s="15">
        <v>0.57130833333333331</v>
      </c>
      <c r="V14" s="15">
        <v>0.18316666666666664</v>
      </c>
      <c r="W14" s="15">
        <v>0.15833333333333333</v>
      </c>
      <c r="X14" s="15">
        <v>0.13870833333333332</v>
      </c>
      <c r="Y14" s="15">
        <v>0.48020833333333329</v>
      </c>
      <c r="Z14" s="15">
        <v>0.36633333333333329</v>
      </c>
      <c r="AA14" s="15">
        <v>0.6333333333333333</v>
      </c>
      <c r="AB14" s="15">
        <v>0.55483333333333329</v>
      </c>
      <c r="AC14" s="8" t="e">
        <f t="shared" si="0"/>
        <v>#REF!</v>
      </c>
      <c r="AD14" s="8" t="e">
        <f t="shared" si="1"/>
        <v>#REF!</v>
      </c>
      <c r="AE14" s="8">
        <v>0.36673530217602091</v>
      </c>
    </row>
    <row r="15" spans="1:31" x14ac:dyDescent="0.25">
      <c r="A15" s="22">
        <f t="shared" si="2"/>
        <v>11</v>
      </c>
      <c r="B15" s="14">
        <v>2007</v>
      </c>
      <c r="C15" s="7">
        <v>34231028</v>
      </c>
      <c r="D15" s="7">
        <v>2805120000</v>
      </c>
      <c r="E15" s="7" t="s">
        <v>103</v>
      </c>
      <c r="F15" s="14">
        <v>9</v>
      </c>
      <c r="G15" s="14">
        <v>0.9</v>
      </c>
      <c r="H15" s="14">
        <v>17</v>
      </c>
      <c r="I15" s="15">
        <v>0.10429447852760736</v>
      </c>
      <c r="J15" s="15">
        <v>36749871</v>
      </c>
      <c r="K15" s="15" t="e">
        <f>J15/#REF!</f>
        <v>#REF!</v>
      </c>
      <c r="L15" s="15">
        <v>22873345</v>
      </c>
      <c r="M15" s="15" t="e">
        <f>L15/#REF!</f>
        <v>#REF!</v>
      </c>
      <c r="N15" s="15">
        <v>15529824.759999998</v>
      </c>
      <c r="O15" s="15" t="e">
        <f>N15/#REF!</f>
        <v>#REF!</v>
      </c>
      <c r="P15" s="15">
        <v>445855.80000000005</v>
      </c>
      <c r="Q15" s="15" t="e">
        <f>P15/#REF!</f>
        <v>#REF!</v>
      </c>
      <c r="R15" s="15">
        <v>4.0833333333333333E-2</v>
      </c>
      <c r="S15" s="15">
        <v>0.28499999999999998</v>
      </c>
      <c r="T15" s="15">
        <v>0.21322199999999999</v>
      </c>
      <c r="U15" s="15">
        <v>0.53905533333333333</v>
      </c>
      <c r="V15" s="15">
        <v>0.20416666666666666</v>
      </c>
      <c r="W15" s="15">
        <v>0.15833333333333333</v>
      </c>
      <c r="X15" s="15">
        <v>0.11845666666666667</v>
      </c>
      <c r="Y15" s="15">
        <v>0.48095666666666664</v>
      </c>
      <c r="Z15" s="15">
        <v>0.40833333333333333</v>
      </c>
      <c r="AA15" s="15">
        <v>0.6333333333333333</v>
      </c>
      <c r="AB15" s="15">
        <v>0.47382666666666667</v>
      </c>
      <c r="AC15" s="8" t="e">
        <f t="shared" si="0"/>
        <v>#REF!</v>
      </c>
      <c r="AD15" s="8" t="e">
        <f t="shared" si="1"/>
        <v>#REF!</v>
      </c>
      <c r="AE15" s="8">
        <v>0.36301277850568187</v>
      </c>
    </row>
    <row r="16" spans="1:31" x14ac:dyDescent="0.25">
      <c r="A16" s="22">
        <f t="shared" si="2"/>
        <v>12</v>
      </c>
      <c r="B16" s="14">
        <v>2007</v>
      </c>
      <c r="C16" s="7">
        <v>34242135</v>
      </c>
      <c r="D16" s="7">
        <v>2830101000</v>
      </c>
      <c r="E16" s="7" t="s">
        <v>77</v>
      </c>
      <c r="F16" s="14">
        <v>4</v>
      </c>
      <c r="G16" s="14">
        <v>0.4</v>
      </c>
      <c r="H16" s="14">
        <v>5</v>
      </c>
      <c r="I16" s="15">
        <v>3.0674846625766871E-2</v>
      </c>
      <c r="J16" s="15">
        <v>63876.467199999999</v>
      </c>
      <c r="K16" s="15" t="e">
        <f>J16/#REF!</f>
        <v>#REF!</v>
      </c>
      <c r="L16" s="15">
        <v>67149.366599999994</v>
      </c>
      <c r="M16" s="15" t="e">
        <f>L16/#REF!</f>
        <v>#REF!</v>
      </c>
      <c r="N16" s="15">
        <v>20523.929999999997</v>
      </c>
      <c r="O16" s="15" t="e">
        <f>N16/#REF!</f>
        <v>#REF!</v>
      </c>
      <c r="P16" s="15">
        <v>36675.14</v>
      </c>
      <c r="Q16" s="15" t="e">
        <f>P16/#REF!</f>
        <v>#REF!</v>
      </c>
      <c r="R16" s="15">
        <v>7.4166666666666672E-2</v>
      </c>
      <c r="S16" s="15">
        <v>0.28499999999999998</v>
      </c>
      <c r="T16" s="15">
        <v>0</v>
      </c>
      <c r="U16" s="15">
        <v>0.35916666666666663</v>
      </c>
      <c r="V16" s="15">
        <v>0.37083333333333335</v>
      </c>
      <c r="W16" s="15">
        <v>0.15833333333333333</v>
      </c>
      <c r="X16" s="15">
        <v>0</v>
      </c>
      <c r="Y16" s="15">
        <v>0.52916666666666667</v>
      </c>
      <c r="Z16" s="15">
        <v>0.7416666666666667</v>
      </c>
      <c r="AA16" s="15">
        <v>0.6333333333333333</v>
      </c>
      <c r="AB16" s="15">
        <v>0</v>
      </c>
      <c r="AC16" s="8" t="e">
        <f t="shared" si="0"/>
        <v>#REF!</v>
      </c>
      <c r="AD16" s="8" t="e">
        <f t="shared" si="1"/>
        <v>#REF!</v>
      </c>
      <c r="AE16" s="8">
        <v>0.3587730761578754</v>
      </c>
    </row>
    <row r="17" spans="1:31" ht="14.4" x14ac:dyDescent="0.3">
      <c r="A17" s="22">
        <f t="shared" si="2"/>
        <v>13</v>
      </c>
      <c r="B17" s="14">
        <v>2007</v>
      </c>
      <c r="C17" s="7">
        <v>34173028</v>
      </c>
      <c r="D17" s="7">
        <v>2914120000</v>
      </c>
      <c r="E17" s="7" t="s">
        <v>104</v>
      </c>
      <c r="F17" s="14">
        <v>1</v>
      </c>
      <c r="G17" s="14">
        <v>0.1</v>
      </c>
      <c r="H17" s="14">
        <v>1</v>
      </c>
      <c r="I17" s="15">
        <v>6.1349693251533744E-3</v>
      </c>
      <c r="J17" s="15">
        <v>4501</v>
      </c>
      <c r="K17" s="15" t="e">
        <f>J17/#REF!</f>
        <v>#REF!</v>
      </c>
      <c r="L17" s="16"/>
      <c r="M17" s="15" t="e">
        <f>L17/#REF!</f>
        <v>#REF!</v>
      </c>
      <c r="N17" s="15">
        <v>562605.72000000009</v>
      </c>
      <c r="O17" s="15" t="e">
        <f>N17/#REF!</f>
        <v>#REF!</v>
      </c>
      <c r="P17" s="15">
        <v>33</v>
      </c>
      <c r="Q17" s="15" t="e">
        <f>P17/#REF!</f>
        <v>#REF!</v>
      </c>
      <c r="R17" s="15">
        <v>3.5833333333333335E-2</v>
      </c>
      <c r="S17" s="15">
        <v>0.3075</v>
      </c>
      <c r="T17" s="15">
        <v>0.36413499999999999</v>
      </c>
      <c r="U17" s="15">
        <v>0.70746833333333337</v>
      </c>
      <c r="V17" s="15">
        <v>0.17916666666666667</v>
      </c>
      <c r="W17" s="15">
        <v>0.17083333333333334</v>
      </c>
      <c r="X17" s="15">
        <v>0.20229722222222221</v>
      </c>
      <c r="Y17" s="15">
        <v>0.55229722222222222</v>
      </c>
      <c r="Z17" s="15">
        <v>0.35833333333333334</v>
      </c>
      <c r="AA17" s="15">
        <v>0.68333333333333335</v>
      </c>
      <c r="AB17" s="15">
        <v>0.80918888888888885</v>
      </c>
      <c r="AC17" s="8" t="e">
        <f t="shared" si="0"/>
        <v>#REF!</v>
      </c>
      <c r="AD17" s="8" t="e">
        <f t="shared" si="1"/>
        <v>#REF!</v>
      </c>
      <c r="AE17" s="8">
        <v>0.35717032558577616</v>
      </c>
    </row>
    <row r="18" spans="1:31" x14ac:dyDescent="0.25">
      <c r="A18" s="22">
        <f t="shared" si="2"/>
        <v>14</v>
      </c>
      <c r="B18" s="14">
        <v>2007</v>
      </c>
      <c r="C18" s="7">
        <v>34611017</v>
      </c>
      <c r="D18" s="7">
        <v>2808001000</v>
      </c>
      <c r="E18" s="7" t="s">
        <v>102</v>
      </c>
      <c r="F18" s="14">
        <v>5</v>
      </c>
      <c r="G18" s="14">
        <v>0.5</v>
      </c>
      <c r="H18" s="14">
        <v>8</v>
      </c>
      <c r="I18" s="15">
        <v>4.9079754601226995E-2</v>
      </c>
      <c r="J18" s="15">
        <v>854.70099999999991</v>
      </c>
      <c r="K18" s="15" t="e">
        <f>J18/#REF!</f>
        <v>#REF!</v>
      </c>
      <c r="L18" s="15">
        <v>11012.272999999999</v>
      </c>
      <c r="M18" s="15" t="e">
        <f>L18/#REF!</f>
        <v>#REF!</v>
      </c>
      <c r="N18" s="15">
        <v>36724.510000000009</v>
      </c>
      <c r="O18" s="15" t="e">
        <f>N18/#REF!</f>
        <v>#REF!</v>
      </c>
      <c r="P18" s="15">
        <v>11358117.52</v>
      </c>
      <c r="Q18" s="15" t="e">
        <f>P18/#REF!</f>
        <v>#REF!</v>
      </c>
      <c r="R18" s="15">
        <v>3.833333333333333E-2</v>
      </c>
      <c r="S18" s="15">
        <v>0.25395000000000001</v>
      </c>
      <c r="T18" s="15">
        <v>0.28500000000000003</v>
      </c>
      <c r="U18" s="15">
        <v>0.57728333333333337</v>
      </c>
      <c r="V18" s="15">
        <v>0.19166666666666665</v>
      </c>
      <c r="W18" s="15">
        <v>0.14108333333333334</v>
      </c>
      <c r="X18" s="15">
        <v>0.15833333333333335</v>
      </c>
      <c r="Y18" s="15">
        <v>0.49108333333333332</v>
      </c>
      <c r="Z18" s="15">
        <v>0.3833333333333333</v>
      </c>
      <c r="AA18" s="15">
        <v>0.56433333333333335</v>
      </c>
      <c r="AB18" s="15">
        <v>0.63333333333333341</v>
      </c>
      <c r="AC18" s="8" t="e">
        <f t="shared" si="0"/>
        <v>#REF!</v>
      </c>
      <c r="AD18" s="8" t="e">
        <f t="shared" si="1"/>
        <v>#REF!</v>
      </c>
      <c r="AE18" s="8">
        <v>0.3514889917444432</v>
      </c>
    </row>
    <row r="19" spans="1:31" ht="14.4" x14ac:dyDescent="0.3">
      <c r="A19" s="22">
        <f t="shared" si="2"/>
        <v>15</v>
      </c>
      <c r="B19" s="14">
        <v>2007</v>
      </c>
      <c r="C19" s="7">
        <v>34132011</v>
      </c>
      <c r="D19" s="7">
        <v>2905110000</v>
      </c>
      <c r="E19" s="7" t="s">
        <v>17</v>
      </c>
      <c r="F19" s="14">
        <v>1</v>
      </c>
      <c r="G19" s="14">
        <v>0.1</v>
      </c>
      <c r="H19" s="14">
        <v>4</v>
      </c>
      <c r="I19" s="15">
        <v>2.4539877300613498E-2</v>
      </c>
      <c r="J19" s="15">
        <v>399993</v>
      </c>
      <c r="K19" s="15" t="e">
        <f>J19/#REF!</f>
        <v>#REF!</v>
      </c>
      <c r="L19" s="16"/>
      <c r="M19" s="15" t="e">
        <f>L19/#REF!</f>
        <v>#REF!</v>
      </c>
      <c r="N19" s="15">
        <v>2374347.84</v>
      </c>
      <c r="O19" s="15" t="e">
        <f>N19/#REF!</f>
        <v>#REF!</v>
      </c>
      <c r="P19" s="15">
        <v>1825.5600000000002</v>
      </c>
      <c r="Q19" s="15" t="e">
        <f>P19/#REF!</f>
        <v>#REF!</v>
      </c>
      <c r="R19" s="15">
        <v>3.833333333333333E-2</v>
      </c>
      <c r="S19" s="15">
        <v>0.3075</v>
      </c>
      <c r="T19" s="15">
        <v>0.29322857142857145</v>
      </c>
      <c r="U19" s="15">
        <v>0.63906190476190483</v>
      </c>
      <c r="V19" s="15">
        <v>0.19166666666666665</v>
      </c>
      <c r="W19" s="15">
        <v>0.17083333333333334</v>
      </c>
      <c r="X19" s="15">
        <v>0.16290476190476191</v>
      </c>
      <c r="Y19" s="15">
        <v>0.52540476190476193</v>
      </c>
      <c r="Z19" s="15">
        <v>0.3833333333333333</v>
      </c>
      <c r="AA19" s="15">
        <v>0.68333333333333335</v>
      </c>
      <c r="AB19" s="15">
        <v>0.65161904761904765</v>
      </c>
      <c r="AC19" s="8" t="e">
        <f t="shared" si="0"/>
        <v>#REF!</v>
      </c>
      <c r="AD19" s="8" t="e">
        <f t="shared" si="1"/>
        <v>#REF!</v>
      </c>
      <c r="AE19" s="8">
        <v>0.34857906242036896</v>
      </c>
    </row>
    <row r="20" spans="1:31" ht="14.4" x14ac:dyDescent="0.3">
      <c r="A20" s="22">
        <f t="shared" si="2"/>
        <v>16</v>
      </c>
      <c r="B20" s="14">
        <v>2007</v>
      </c>
      <c r="C20" s="7">
        <v>34211019</v>
      </c>
      <c r="D20" s="7">
        <v>2804100000</v>
      </c>
      <c r="E20" s="7" t="s">
        <v>81</v>
      </c>
      <c r="F20" s="14">
        <v>3</v>
      </c>
      <c r="G20" s="14">
        <v>0.3</v>
      </c>
      <c r="H20" s="14">
        <v>3</v>
      </c>
      <c r="I20" s="15">
        <v>1.8404907975460124E-2</v>
      </c>
      <c r="J20" s="15">
        <v>15280703</v>
      </c>
      <c r="K20" s="15" t="e">
        <f>J20/#REF!</f>
        <v>#REF!</v>
      </c>
      <c r="L20" s="16"/>
      <c r="M20" s="15" t="e">
        <f>L20/#REF!</f>
        <v>#REF!</v>
      </c>
      <c r="N20" s="15">
        <v>6264108.5399999991</v>
      </c>
      <c r="O20" s="15" t="e">
        <f>N20/#REF!</f>
        <v>#REF!</v>
      </c>
      <c r="P20" s="15">
        <v>4</v>
      </c>
      <c r="Q20" s="15" t="e">
        <f>P20/#REF!</f>
        <v>#REF!</v>
      </c>
      <c r="R20" s="15">
        <v>3.833333333333333E-2</v>
      </c>
      <c r="S20" s="15">
        <v>0.25395000000000001</v>
      </c>
      <c r="T20" s="15">
        <v>0.28500000000000003</v>
      </c>
      <c r="U20" s="15">
        <v>0.57728333333333337</v>
      </c>
      <c r="V20" s="15">
        <v>0.19166666666666665</v>
      </c>
      <c r="W20" s="15">
        <v>0.14108333333333334</v>
      </c>
      <c r="X20" s="15">
        <v>0.15833333333333335</v>
      </c>
      <c r="Y20" s="15">
        <v>0.49108333333333332</v>
      </c>
      <c r="Z20" s="15">
        <v>0.3833333333333333</v>
      </c>
      <c r="AA20" s="15">
        <v>0.56433333333333335</v>
      </c>
      <c r="AB20" s="15">
        <v>0.63333333333333341</v>
      </c>
      <c r="AC20" s="8" t="e">
        <f t="shared" si="0"/>
        <v>#REF!</v>
      </c>
      <c r="AD20" s="8" t="e">
        <f t="shared" si="1"/>
        <v>#REF!</v>
      </c>
      <c r="AE20" s="8">
        <v>0.34657242677013822</v>
      </c>
    </row>
    <row r="21" spans="1:31" ht="14.4" x14ac:dyDescent="0.3">
      <c r="A21" s="22">
        <f t="shared" si="2"/>
        <v>17</v>
      </c>
      <c r="B21" s="14">
        <v>2007</v>
      </c>
      <c r="C21" s="7">
        <v>34172048</v>
      </c>
      <c r="D21" s="7">
        <v>2912193000</v>
      </c>
      <c r="E21" s="7" t="s">
        <v>47</v>
      </c>
      <c r="F21" s="14">
        <v>10</v>
      </c>
      <c r="G21" s="14">
        <v>1</v>
      </c>
      <c r="H21" s="14">
        <v>43</v>
      </c>
      <c r="I21" s="15">
        <v>0.26380368098159507</v>
      </c>
      <c r="J21" s="15">
        <v>109094041</v>
      </c>
      <c r="K21" s="15" t="e">
        <f>J21/#REF!</f>
        <v>#REF!</v>
      </c>
      <c r="L21" s="16"/>
      <c r="M21" s="15" t="e">
        <f>L21/#REF!</f>
        <v>#REF!</v>
      </c>
      <c r="N21" s="15">
        <v>6786498.9499999993</v>
      </c>
      <c r="O21" s="15" t="e">
        <f>N21/#REF!</f>
        <v>#REF!</v>
      </c>
      <c r="P21" s="15">
        <v>137210127.78999999</v>
      </c>
      <c r="Q21" s="15" t="e">
        <f>P21/#REF!</f>
        <v>#REF!</v>
      </c>
      <c r="R21" s="15">
        <v>3.833333333333333E-2</v>
      </c>
      <c r="S21" s="15">
        <v>0.28499999999999998</v>
      </c>
      <c r="T21" s="15">
        <v>0</v>
      </c>
      <c r="U21" s="15">
        <v>0.32333333333333331</v>
      </c>
      <c r="V21" s="15">
        <v>0.19166666666666665</v>
      </c>
      <c r="W21" s="15">
        <v>0.15833333333333333</v>
      </c>
      <c r="X21" s="15">
        <v>0</v>
      </c>
      <c r="Y21" s="15">
        <v>0.35</v>
      </c>
      <c r="Z21" s="15">
        <v>0.3833333333333333</v>
      </c>
      <c r="AA21" s="15">
        <v>0.6333333333333333</v>
      </c>
      <c r="AB21" s="15">
        <v>0</v>
      </c>
      <c r="AC21" s="8" t="e">
        <f t="shared" si="0"/>
        <v>#REF!</v>
      </c>
      <c r="AD21" s="8" t="e">
        <f t="shared" si="1"/>
        <v>#REF!</v>
      </c>
      <c r="AE21" s="8">
        <v>0.33793544186367053</v>
      </c>
    </row>
    <row r="22" spans="1:31" x14ac:dyDescent="0.25">
      <c r="A22" s="22">
        <f t="shared" si="2"/>
        <v>18</v>
      </c>
      <c r="B22" s="14">
        <v>2007</v>
      </c>
      <c r="C22" s="7">
        <v>34112045</v>
      </c>
      <c r="D22" s="7">
        <v>2901220000</v>
      </c>
      <c r="E22" s="7" t="s">
        <v>68</v>
      </c>
      <c r="F22" s="14">
        <v>9</v>
      </c>
      <c r="G22" s="14">
        <v>0.9</v>
      </c>
      <c r="H22" s="14">
        <v>19</v>
      </c>
      <c r="I22" s="15">
        <v>0.1165644171779141</v>
      </c>
      <c r="J22" s="15">
        <v>106590969</v>
      </c>
      <c r="K22" s="15" t="e">
        <f>J22/#REF!</f>
        <v>#REF!</v>
      </c>
      <c r="L22" s="15">
        <v>19076114</v>
      </c>
      <c r="M22" s="15" t="e">
        <f>L22/#REF!</f>
        <v>#REF!</v>
      </c>
      <c r="N22" s="15">
        <v>83363813.5</v>
      </c>
      <c r="O22" s="15" t="e">
        <f>N22/#REF!</f>
        <v>#REF!</v>
      </c>
      <c r="P22" s="15">
        <v>1609278</v>
      </c>
      <c r="Q22" s="15" t="e">
        <f>P22/#REF!</f>
        <v>#REF!</v>
      </c>
      <c r="R22" s="15">
        <v>3.833333333333333E-2</v>
      </c>
      <c r="S22" s="15">
        <v>0.28499999999999998</v>
      </c>
      <c r="T22" s="15">
        <v>9.5250000000000001E-2</v>
      </c>
      <c r="U22" s="15">
        <v>0.41858333333333331</v>
      </c>
      <c r="V22" s="15">
        <v>0.19166666666666665</v>
      </c>
      <c r="W22" s="15">
        <v>0.15833333333333333</v>
      </c>
      <c r="X22" s="15">
        <v>5.2916666666666667E-2</v>
      </c>
      <c r="Y22" s="15">
        <v>0.40291666666666665</v>
      </c>
      <c r="Z22" s="15">
        <v>0.3833333333333333</v>
      </c>
      <c r="AA22" s="15">
        <v>0.6333333333333333</v>
      </c>
      <c r="AB22" s="15">
        <v>0.21166666666666667</v>
      </c>
      <c r="AC22" s="8" t="e">
        <f t="shared" si="0"/>
        <v>#REF!</v>
      </c>
      <c r="AD22" s="8" t="e">
        <f t="shared" si="1"/>
        <v>#REF!</v>
      </c>
      <c r="AE22" s="8">
        <v>0.33320848993123436</v>
      </c>
    </row>
    <row r="23" spans="1:31" x14ac:dyDescent="0.25">
      <c r="A23" s="22">
        <f t="shared" si="2"/>
        <v>19</v>
      </c>
      <c r="B23" s="14">
        <v>2007</v>
      </c>
      <c r="C23" s="7">
        <v>34114056</v>
      </c>
      <c r="D23" s="7">
        <v>2902440000</v>
      </c>
      <c r="E23" s="7" t="s">
        <v>50</v>
      </c>
      <c r="F23" s="14">
        <v>8</v>
      </c>
      <c r="G23" s="14">
        <v>0.8</v>
      </c>
      <c r="H23" s="14">
        <v>17</v>
      </c>
      <c r="I23" s="15">
        <v>0.10429447852760736</v>
      </c>
      <c r="J23" s="15">
        <v>715441</v>
      </c>
      <c r="K23" s="15" t="e">
        <f>J23/#REF!</f>
        <v>#REF!</v>
      </c>
      <c r="L23" s="15">
        <v>1455738</v>
      </c>
      <c r="M23" s="15" t="e">
        <f>L23/#REF!</f>
        <v>#REF!</v>
      </c>
      <c r="N23" s="15">
        <v>638444.93000000005</v>
      </c>
      <c r="O23" s="15" t="e">
        <f>N23/#REF!</f>
        <v>#REF!</v>
      </c>
      <c r="P23" s="15">
        <v>70470</v>
      </c>
      <c r="Q23" s="15" t="e">
        <f>P23/#REF!</f>
        <v>#REF!</v>
      </c>
      <c r="R23" s="15">
        <v>0</v>
      </c>
      <c r="S23" s="15">
        <v>0.44624999999999998</v>
      </c>
      <c r="T23" s="15">
        <v>0.32417062499999999</v>
      </c>
      <c r="U23" s="15">
        <v>0.77042062499999997</v>
      </c>
      <c r="V23" s="15">
        <v>0</v>
      </c>
      <c r="W23" s="15">
        <v>0.24791666666666665</v>
      </c>
      <c r="X23" s="15">
        <v>0.18009479166666664</v>
      </c>
      <c r="Y23" s="15">
        <v>0.42801145833333332</v>
      </c>
      <c r="Z23" s="15">
        <v>0</v>
      </c>
      <c r="AA23" s="15">
        <v>0.99166666666666659</v>
      </c>
      <c r="AB23" s="15">
        <v>0.72037916666666657</v>
      </c>
      <c r="AC23" s="8" t="e">
        <f t="shared" si="0"/>
        <v>#REF!</v>
      </c>
      <c r="AD23" s="8" t="e">
        <f t="shared" si="1"/>
        <v>#REF!</v>
      </c>
      <c r="AE23" s="8">
        <v>0.32466327069650436</v>
      </c>
    </row>
    <row r="24" spans="1:31" ht="14.4" x14ac:dyDescent="0.3">
      <c r="A24" s="22">
        <f t="shared" si="2"/>
        <v>20</v>
      </c>
      <c r="B24" s="14">
        <v>2007</v>
      </c>
      <c r="C24" s="7">
        <v>34141240</v>
      </c>
      <c r="D24" s="7">
        <v>2915320000</v>
      </c>
      <c r="E24" s="7" t="s">
        <v>13</v>
      </c>
      <c r="F24" s="14">
        <v>1</v>
      </c>
      <c r="G24" s="14">
        <v>0.1</v>
      </c>
      <c r="H24" s="14">
        <v>1</v>
      </c>
      <c r="I24" s="15">
        <v>6.1349693251533744E-3</v>
      </c>
      <c r="J24" s="15">
        <v>0</v>
      </c>
      <c r="K24" s="15" t="e">
        <f>J24/#REF!</f>
        <v>#REF!</v>
      </c>
      <c r="L24" s="16"/>
      <c r="M24" s="15" t="e">
        <f>L24/#REF!</f>
        <v>#REF!</v>
      </c>
      <c r="N24" s="15">
        <v>2368544.1899999995</v>
      </c>
      <c r="O24" s="15" t="e">
        <f>N24/#REF!</f>
        <v>#REF!</v>
      </c>
      <c r="P24" s="15">
        <v>17300</v>
      </c>
      <c r="Q24" s="15" t="e">
        <f>P24/#REF!</f>
        <v>#REF!</v>
      </c>
      <c r="R24" s="15">
        <v>4.0833333333333333E-2</v>
      </c>
      <c r="S24" s="15">
        <v>0.3075</v>
      </c>
      <c r="T24" s="15">
        <v>0.20452800000000002</v>
      </c>
      <c r="U24" s="15">
        <v>0.55286133333333332</v>
      </c>
      <c r="V24" s="15">
        <v>0.20416666666666666</v>
      </c>
      <c r="W24" s="15">
        <v>0.17083333333333334</v>
      </c>
      <c r="X24" s="15">
        <v>0.11362666666666667</v>
      </c>
      <c r="Y24" s="15">
        <v>0.48862666666666665</v>
      </c>
      <c r="Z24" s="15">
        <v>0.40833333333333333</v>
      </c>
      <c r="AA24" s="15">
        <v>0.68333333333333335</v>
      </c>
      <c r="AB24" s="15">
        <v>0.45450666666666667</v>
      </c>
      <c r="AC24" s="8" t="e">
        <f t="shared" si="0"/>
        <v>#REF!</v>
      </c>
      <c r="AD24" s="8" t="e">
        <f t="shared" si="1"/>
        <v>#REF!</v>
      </c>
      <c r="AE24" s="8">
        <v>0.32361980321831624</v>
      </c>
    </row>
    <row r="25" spans="1:31" x14ac:dyDescent="0.25">
      <c r="A25" s="22">
        <f t="shared" si="2"/>
        <v>21</v>
      </c>
      <c r="B25" s="14">
        <v>2007</v>
      </c>
      <c r="C25" s="7">
        <v>34112029</v>
      </c>
      <c r="D25" s="7">
        <v>2901210000</v>
      </c>
      <c r="E25" s="7" t="s">
        <v>106</v>
      </c>
      <c r="F25" s="14">
        <v>8</v>
      </c>
      <c r="G25" s="14">
        <v>0.8</v>
      </c>
      <c r="H25" s="14">
        <v>24</v>
      </c>
      <c r="I25" s="15">
        <v>0.14723926380368099</v>
      </c>
      <c r="J25" s="15">
        <v>1042630</v>
      </c>
      <c r="K25" s="15" t="e">
        <f>J25/#REF!</f>
        <v>#REF!</v>
      </c>
      <c r="L25" s="15">
        <v>757369</v>
      </c>
      <c r="M25" s="15" t="e">
        <f>L25/#REF!</f>
        <v>#REF!</v>
      </c>
      <c r="N25" s="15">
        <v>14069116.149999997</v>
      </c>
      <c r="O25" s="15" t="e">
        <f>N25/#REF!</f>
        <v>#REF!</v>
      </c>
      <c r="P25" s="15">
        <v>21896</v>
      </c>
      <c r="Q25" s="15" t="e">
        <f>P25/#REF!</f>
        <v>#REF!</v>
      </c>
      <c r="R25" s="15">
        <v>3.833333333333333E-2</v>
      </c>
      <c r="S25" s="15">
        <v>0.20197499999999999</v>
      </c>
      <c r="T25" s="15">
        <v>0.179925</v>
      </c>
      <c r="U25" s="15">
        <v>0.42023333333333335</v>
      </c>
      <c r="V25" s="15">
        <v>0.19166666666666665</v>
      </c>
      <c r="W25" s="15">
        <v>0.11220833333333333</v>
      </c>
      <c r="X25" s="15">
        <v>9.995833333333333E-2</v>
      </c>
      <c r="Y25" s="15">
        <v>0.40383333333333332</v>
      </c>
      <c r="Z25" s="15">
        <v>0.3833333333333333</v>
      </c>
      <c r="AA25" s="15">
        <v>0.44883333333333331</v>
      </c>
      <c r="AB25" s="15">
        <v>0.39983333333333332</v>
      </c>
      <c r="AC25" s="8" t="e">
        <f t="shared" si="0"/>
        <v>#REF!</v>
      </c>
      <c r="AD25" s="8" t="e">
        <f t="shared" si="1"/>
        <v>#REF!</v>
      </c>
      <c r="AE25" s="8">
        <v>0.32212746440120299</v>
      </c>
    </row>
    <row r="26" spans="1:31" ht="14.4" x14ac:dyDescent="0.3">
      <c r="A26" s="22">
        <f t="shared" si="2"/>
        <v>22</v>
      </c>
      <c r="B26" s="14">
        <v>2007</v>
      </c>
      <c r="C26" s="7">
        <v>34142068</v>
      </c>
      <c r="D26" s="7">
        <v>2916111000</v>
      </c>
      <c r="E26" s="7" t="s">
        <v>35</v>
      </c>
      <c r="F26" s="14">
        <v>4</v>
      </c>
      <c r="G26" s="14">
        <v>0.4</v>
      </c>
      <c r="H26" s="14">
        <v>9</v>
      </c>
      <c r="I26" s="15">
        <v>5.5214723926380369E-2</v>
      </c>
      <c r="J26" s="15">
        <v>328350</v>
      </c>
      <c r="K26" s="15" t="e">
        <f>J26/#REF!</f>
        <v>#REF!</v>
      </c>
      <c r="L26" s="16"/>
      <c r="M26" s="15" t="e">
        <f>L26/#REF!</f>
        <v>#REF!</v>
      </c>
      <c r="N26" s="15">
        <v>1495625.6600000004</v>
      </c>
      <c r="O26" s="15" t="e">
        <f>N26/#REF!</f>
        <v>#REF!</v>
      </c>
      <c r="P26" s="15">
        <v>3520</v>
      </c>
      <c r="Q26" s="15" t="e">
        <f>P26/#REF!</f>
        <v>#REF!</v>
      </c>
      <c r="R26" s="15">
        <v>3.833333333333333E-2</v>
      </c>
      <c r="S26" s="15">
        <v>0.20197499999999999</v>
      </c>
      <c r="T26" s="15">
        <v>0.25270500000000001</v>
      </c>
      <c r="U26" s="15">
        <v>0.4930133333333333</v>
      </c>
      <c r="V26" s="15">
        <v>0.19166666666666665</v>
      </c>
      <c r="W26" s="15">
        <v>0.11220833333333333</v>
      </c>
      <c r="X26" s="15">
        <v>0.14039166666666666</v>
      </c>
      <c r="Y26" s="15">
        <v>0.4442666666666667</v>
      </c>
      <c r="Z26" s="15">
        <v>0.3833333333333333</v>
      </c>
      <c r="AA26" s="15">
        <v>0.44883333333333331</v>
      </c>
      <c r="AB26" s="15">
        <v>0.56156666666666666</v>
      </c>
      <c r="AC26" s="8" t="e">
        <f t="shared" si="0"/>
        <v>#REF!</v>
      </c>
      <c r="AD26" s="8" t="e">
        <f t="shared" si="1"/>
        <v>#REF!</v>
      </c>
      <c r="AE26" s="8">
        <v>0.3207404468324368</v>
      </c>
    </row>
    <row r="27" spans="1:31" x14ac:dyDescent="0.25">
      <c r="A27" s="22">
        <f t="shared" si="2"/>
        <v>23</v>
      </c>
      <c r="B27" s="14">
        <v>2007</v>
      </c>
      <c r="C27" s="7">
        <v>34114013</v>
      </c>
      <c r="D27" s="7">
        <v>2902410000</v>
      </c>
      <c r="E27" s="7" t="s">
        <v>16</v>
      </c>
      <c r="F27" s="14">
        <v>8</v>
      </c>
      <c r="G27" s="14">
        <v>0.8</v>
      </c>
      <c r="H27" s="14">
        <v>13</v>
      </c>
      <c r="I27" s="15">
        <v>7.9754601226993863E-2</v>
      </c>
      <c r="J27" s="15">
        <v>3557176</v>
      </c>
      <c r="K27" s="15" t="e">
        <f>J27/#REF!</f>
        <v>#REF!</v>
      </c>
      <c r="L27" s="15">
        <v>7709169</v>
      </c>
      <c r="M27" s="15" t="e">
        <f>L27/#REF!</f>
        <v>#REF!</v>
      </c>
      <c r="N27" s="15">
        <v>120231.65999999999</v>
      </c>
      <c r="O27" s="15" t="e">
        <f>N27/#REF!</f>
        <v>#REF!</v>
      </c>
      <c r="P27" s="15">
        <v>30</v>
      </c>
      <c r="Q27" s="15" t="e">
        <f>P27/#REF!</f>
        <v>#REF!</v>
      </c>
      <c r="R27" s="15">
        <v>3.833333333333333E-2</v>
      </c>
      <c r="S27" s="15">
        <v>0.28499999999999998</v>
      </c>
      <c r="T27" s="15">
        <v>9.5250000000000001E-2</v>
      </c>
      <c r="U27" s="15">
        <v>0.41858333333333331</v>
      </c>
      <c r="V27" s="15">
        <v>0.19166666666666665</v>
      </c>
      <c r="W27" s="15">
        <v>0.15833333333333333</v>
      </c>
      <c r="X27" s="15">
        <v>5.2916666666666667E-2</v>
      </c>
      <c r="Y27" s="15">
        <v>0.40291666666666665</v>
      </c>
      <c r="Z27" s="15">
        <v>0.3833333333333333</v>
      </c>
      <c r="AA27" s="15">
        <v>0.6333333333333333</v>
      </c>
      <c r="AB27" s="15">
        <v>0.21166666666666667</v>
      </c>
      <c r="AC27" s="8" t="e">
        <f t="shared" si="0"/>
        <v>#REF!</v>
      </c>
      <c r="AD27" s="8" t="e">
        <f t="shared" si="1"/>
        <v>#REF!</v>
      </c>
      <c r="AE27" s="8">
        <v>0.31173056036008789</v>
      </c>
    </row>
    <row r="28" spans="1:31" x14ac:dyDescent="0.25">
      <c r="A28" s="22">
        <f t="shared" si="2"/>
        <v>24</v>
      </c>
      <c r="B28" s="14">
        <v>2007</v>
      </c>
      <c r="C28" s="7">
        <v>34520020</v>
      </c>
      <c r="D28" s="7">
        <v>2503000000</v>
      </c>
      <c r="E28" s="7" t="s">
        <v>8</v>
      </c>
      <c r="F28" s="14">
        <v>9</v>
      </c>
      <c r="G28" s="14">
        <v>0.9</v>
      </c>
      <c r="H28" s="14">
        <v>20</v>
      </c>
      <c r="I28" s="15">
        <v>0.12269938650306748</v>
      </c>
      <c r="J28" s="15">
        <v>10139123</v>
      </c>
      <c r="K28" s="15" t="e">
        <f>J28/#REF!</f>
        <v>#REF!</v>
      </c>
      <c r="L28" s="15">
        <v>5102</v>
      </c>
      <c r="M28" s="15" t="e">
        <f>L28/#REF!</f>
        <v>#REF!</v>
      </c>
      <c r="N28" s="15">
        <v>947322.21</v>
      </c>
      <c r="O28" s="15" t="e">
        <f>N28/#REF!</f>
        <v>#REF!</v>
      </c>
      <c r="P28" s="15">
        <v>12.46</v>
      </c>
      <c r="Q28" s="15" t="e">
        <f>P28/#REF!</f>
        <v>#REF!</v>
      </c>
      <c r="R28" s="15">
        <v>4.0833333333333333E-2</v>
      </c>
      <c r="S28" s="15">
        <v>0</v>
      </c>
      <c r="T28" s="15">
        <v>0.32075624999999997</v>
      </c>
      <c r="U28" s="15">
        <v>0.3615895833333333</v>
      </c>
      <c r="V28" s="15">
        <v>0.20416666666666666</v>
      </c>
      <c r="W28" s="15">
        <v>0</v>
      </c>
      <c r="X28" s="15">
        <v>0.17819791666666665</v>
      </c>
      <c r="Y28" s="15">
        <v>0.38236458333333334</v>
      </c>
      <c r="Z28" s="15">
        <v>0.40833333333333333</v>
      </c>
      <c r="AA28" s="15">
        <v>0</v>
      </c>
      <c r="AB28" s="15">
        <v>0.7127916666666666</v>
      </c>
      <c r="AC28" s="8" t="e">
        <f t="shared" si="0"/>
        <v>#REF!</v>
      </c>
      <c r="AD28" s="8" t="e">
        <f t="shared" si="1"/>
        <v>#REF!</v>
      </c>
      <c r="AE28" s="8">
        <v>0.30755525402329476</v>
      </c>
    </row>
    <row r="29" spans="1:31" x14ac:dyDescent="0.25">
      <c r="A29" s="22">
        <f t="shared" si="2"/>
        <v>25</v>
      </c>
      <c r="B29" s="14">
        <v>2007</v>
      </c>
      <c r="C29" s="7">
        <v>34242127</v>
      </c>
      <c r="D29" s="7">
        <v>2833250000</v>
      </c>
      <c r="E29" s="7" t="s">
        <v>53</v>
      </c>
      <c r="F29" s="14">
        <v>9</v>
      </c>
      <c r="G29" s="14">
        <v>0.9</v>
      </c>
      <c r="H29" s="14">
        <v>38</v>
      </c>
      <c r="I29" s="15">
        <v>0.23312883435582821</v>
      </c>
      <c r="J29" s="15">
        <v>73195502</v>
      </c>
      <c r="K29" s="15" t="e">
        <f>J29/#REF!</f>
        <v>#REF!</v>
      </c>
      <c r="L29" s="15">
        <v>100011783</v>
      </c>
      <c r="M29" s="15" t="e">
        <f>L29/#REF!</f>
        <v>#REF!</v>
      </c>
      <c r="N29" s="15">
        <v>22724.029999999992</v>
      </c>
      <c r="O29" s="15" t="e">
        <f>N29/#REF!</f>
        <v>#REF!</v>
      </c>
      <c r="P29" s="15">
        <v>514200</v>
      </c>
      <c r="Q29" s="15" t="e">
        <f>P29/#REF!</f>
        <v>#REF!</v>
      </c>
      <c r="R29" s="15">
        <v>0</v>
      </c>
      <c r="S29" s="15">
        <v>0.39348749999999999</v>
      </c>
      <c r="T29" s="15">
        <v>0.25093500000000002</v>
      </c>
      <c r="U29" s="15">
        <v>0.64442250000000001</v>
      </c>
      <c r="V29" s="15">
        <v>0</v>
      </c>
      <c r="W29" s="15">
        <v>0.21860416666666665</v>
      </c>
      <c r="X29" s="15">
        <v>0.13940833333333333</v>
      </c>
      <c r="Y29" s="15">
        <v>0.35801249999999996</v>
      </c>
      <c r="Z29" s="15">
        <v>0</v>
      </c>
      <c r="AA29" s="15">
        <v>0.87441666666666662</v>
      </c>
      <c r="AB29" s="15">
        <v>0.55763333333333331</v>
      </c>
      <c r="AC29" s="8" t="e">
        <f t="shared" si="0"/>
        <v>#REF!</v>
      </c>
      <c r="AD29" s="8" t="e">
        <f t="shared" si="1"/>
        <v>#REF!</v>
      </c>
      <c r="AE29" s="8">
        <v>0.30735662308685124</v>
      </c>
    </row>
    <row r="30" spans="1:31" x14ac:dyDescent="0.25">
      <c r="A30" s="22">
        <f t="shared" si="2"/>
        <v>26</v>
      </c>
      <c r="B30" s="14">
        <v>2007</v>
      </c>
      <c r="C30" s="7">
        <v>34760012</v>
      </c>
      <c r="D30" s="7">
        <v>3902100000</v>
      </c>
      <c r="E30" s="7" t="s">
        <v>15</v>
      </c>
      <c r="F30" s="14">
        <v>9</v>
      </c>
      <c r="G30" s="14">
        <v>0.9</v>
      </c>
      <c r="H30" s="14">
        <v>22</v>
      </c>
      <c r="I30" s="15">
        <v>0.13496932515337423</v>
      </c>
      <c r="J30" s="15">
        <v>236224.79199999999</v>
      </c>
      <c r="K30" s="15" t="e">
        <f>J30/#REF!</f>
        <v>#REF!</v>
      </c>
      <c r="L30" s="15">
        <v>3111326.3280000002</v>
      </c>
      <c r="M30" s="15" t="e">
        <f>L30/#REF!</f>
        <v>#REF!</v>
      </c>
      <c r="N30" s="15">
        <v>651837.91999999993</v>
      </c>
      <c r="O30" s="15" t="e">
        <f>N30/#REF!</f>
        <v>#REF!</v>
      </c>
      <c r="P30" s="15">
        <v>296742.15000000002</v>
      </c>
      <c r="Q30" s="15" t="e">
        <f>P30/#REF!</f>
        <v>#REF!</v>
      </c>
      <c r="R30" s="15">
        <v>3.833333333333333E-2</v>
      </c>
      <c r="S30" s="15">
        <v>0.28499999999999998</v>
      </c>
      <c r="T30" s="15">
        <v>0</v>
      </c>
      <c r="U30" s="15">
        <v>0.32333333333333331</v>
      </c>
      <c r="V30" s="15">
        <v>0.19166666666666665</v>
      </c>
      <c r="W30" s="15">
        <v>0.15833333333333333</v>
      </c>
      <c r="X30" s="15">
        <v>0</v>
      </c>
      <c r="Y30" s="15">
        <v>0.35</v>
      </c>
      <c r="Z30" s="15">
        <v>0.3833333333333333</v>
      </c>
      <c r="AA30" s="15">
        <v>0.6333333333333333</v>
      </c>
      <c r="AB30" s="15">
        <v>0</v>
      </c>
      <c r="AC30" s="8" t="e">
        <f t="shared" si="0"/>
        <v>#REF!</v>
      </c>
      <c r="AD30" s="8" t="e">
        <f t="shared" si="1"/>
        <v>#REF!</v>
      </c>
      <c r="AE30" s="8">
        <v>0.30669523407907839</v>
      </c>
    </row>
    <row r="31" spans="1:31" ht="14.4" x14ac:dyDescent="0.3">
      <c r="A31" s="22">
        <f t="shared" si="2"/>
        <v>27</v>
      </c>
      <c r="B31" s="14">
        <v>2007</v>
      </c>
      <c r="C31" s="7">
        <v>34113033</v>
      </c>
      <c r="D31" s="7">
        <v>2902110000</v>
      </c>
      <c r="E31" s="7" t="s">
        <v>14</v>
      </c>
      <c r="F31" s="14">
        <v>1</v>
      </c>
      <c r="G31" s="14">
        <v>0.1</v>
      </c>
      <c r="H31" s="14">
        <v>1</v>
      </c>
      <c r="I31" s="15">
        <v>6.1349693251533744E-3</v>
      </c>
      <c r="J31" s="15">
        <v>17636471</v>
      </c>
      <c r="K31" s="15" t="e">
        <f>J31/#REF!</f>
        <v>#REF!</v>
      </c>
      <c r="L31" s="16"/>
      <c r="M31" s="15" t="e">
        <f>L31/#REF!</f>
        <v>#REF!</v>
      </c>
      <c r="N31" s="15">
        <v>18114624.699999999</v>
      </c>
      <c r="O31" s="15" t="e">
        <f>N31/#REF!</f>
        <v>#REF!</v>
      </c>
      <c r="P31" s="15">
        <v>2975</v>
      </c>
      <c r="Q31" s="15" t="e">
        <f>P31/#REF!</f>
        <v>#REF!</v>
      </c>
      <c r="R31" s="15">
        <v>3.5833333333333335E-2</v>
      </c>
      <c r="S31" s="15">
        <v>0.25395000000000001</v>
      </c>
      <c r="T31" s="15">
        <v>0.16925999999999999</v>
      </c>
      <c r="U31" s="15">
        <v>0.45904333333333336</v>
      </c>
      <c r="V31" s="15">
        <v>0.17916666666666667</v>
      </c>
      <c r="W31" s="15">
        <v>0.14108333333333334</v>
      </c>
      <c r="X31" s="15">
        <v>9.403333333333333E-2</v>
      </c>
      <c r="Y31" s="15">
        <v>0.41428333333333334</v>
      </c>
      <c r="Z31" s="15">
        <v>0.35833333333333334</v>
      </c>
      <c r="AA31" s="15">
        <v>0.56433333333333335</v>
      </c>
      <c r="AB31" s="15">
        <v>0.37613333333333332</v>
      </c>
      <c r="AC31" s="8" t="e">
        <f t="shared" si="0"/>
        <v>#REF!</v>
      </c>
      <c r="AD31" s="8" t="e">
        <f t="shared" si="1"/>
        <v>#REF!</v>
      </c>
      <c r="AE31" s="8">
        <v>0.30019561894633895</v>
      </c>
    </row>
    <row r="32" spans="1:31" ht="14.4" x14ac:dyDescent="0.3">
      <c r="A32" s="22">
        <f t="shared" si="2"/>
        <v>28</v>
      </c>
      <c r="B32" s="14">
        <v>2007</v>
      </c>
      <c r="C32" s="7">
        <v>34612021</v>
      </c>
      <c r="D32" s="7">
        <v>2834210000</v>
      </c>
      <c r="E32" s="7" t="s">
        <v>18</v>
      </c>
      <c r="F32" s="14">
        <v>4</v>
      </c>
      <c r="G32" s="14">
        <v>0.4</v>
      </c>
      <c r="H32" s="14">
        <v>10</v>
      </c>
      <c r="I32" s="15">
        <v>6.1349693251533742E-2</v>
      </c>
      <c r="J32" s="15">
        <v>36575</v>
      </c>
      <c r="K32" s="15" t="e">
        <f>J32/#REF!</f>
        <v>#REF!</v>
      </c>
      <c r="L32" s="16"/>
      <c r="M32" s="15" t="e">
        <f>L32/#REF!</f>
        <v>#REF!</v>
      </c>
      <c r="N32" s="15">
        <v>96566.76999999999</v>
      </c>
      <c r="O32" s="15" t="e">
        <f>N32/#REF!</f>
        <v>#REF!</v>
      </c>
      <c r="P32" s="15">
        <v>500</v>
      </c>
      <c r="Q32" s="15" t="e">
        <f>P32/#REF!</f>
        <v>#REF!</v>
      </c>
      <c r="R32" s="15">
        <v>0</v>
      </c>
      <c r="S32" s="15">
        <v>0.44624999999999998</v>
      </c>
      <c r="T32" s="15">
        <v>0.24892500000000001</v>
      </c>
      <c r="U32" s="15">
        <v>0.69517499999999999</v>
      </c>
      <c r="V32" s="15">
        <v>0</v>
      </c>
      <c r="W32" s="15">
        <v>0.24791666666666665</v>
      </c>
      <c r="X32" s="15">
        <v>0.13829166666666667</v>
      </c>
      <c r="Y32" s="15">
        <v>0.38620833333333332</v>
      </c>
      <c r="Z32" s="15">
        <v>0</v>
      </c>
      <c r="AA32" s="15">
        <v>0.99166666666666659</v>
      </c>
      <c r="AB32" s="15">
        <v>0.5531666666666667</v>
      </c>
      <c r="AC32" s="8" t="e">
        <f t="shared" si="0"/>
        <v>#REF!</v>
      </c>
      <c r="AD32" s="8" t="e">
        <f t="shared" si="1"/>
        <v>#REF!</v>
      </c>
      <c r="AE32" s="8">
        <v>0.29809254753800224</v>
      </c>
    </row>
    <row r="33" spans="1:31" x14ac:dyDescent="0.25">
      <c r="A33" s="22">
        <f t="shared" si="2"/>
        <v>29</v>
      </c>
      <c r="B33" s="14">
        <v>2007</v>
      </c>
      <c r="C33" s="7">
        <v>34282013</v>
      </c>
      <c r="D33" s="7">
        <v>2849100000</v>
      </c>
      <c r="E33" s="7" t="s">
        <v>26</v>
      </c>
      <c r="F33" s="14">
        <v>6</v>
      </c>
      <c r="G33" s="14">
        <v>0.6</v>
      </c>
      <c r="H33" s="14">
        <v>11</v>
      </c>
      <c r="I33" s="15">
        <v>6.7484662576687116E-2</v>
      </c>
      <c r="J33" s="15">
        <v>2081253</v>
      </c>
      <c r="K33" s="15" t="e">
        <f>J33/#REF!</f>
        <v>#REF!</v>
      </c>
      <c r="L33" s="15">
        <v>2469801</v>
      </c>
      <c r="M33" s="15" t="e">
        <f>L33/#REF!</f>
        <v>#REF!</v>
      </c>
      <c r="N33" s="15">
        <v>238277.25999999998</v>
      </c>
      <c r="O33" s="15" t="e">
        <f>N33/#REF!</f>
        <v>#REF!</v>
      </c>
      <c r="P33" s="15">
        <v>65260.3</v>
      </c>
      <c r="Q33" s="15" t="e">
        <f>P33/#REF!</f>
        <v>#REF!</v>
      </c>
      <c r="R33" s="15">
        <v>0</v>
      </c>
      <c r="S33" s="15">
        <v>0.44624999999999998</v>
      </c>
      <c r="T33" s="15">
        <v>0.21558000000000002</v>
      </c>
      <c r="U33" s="15">
        <v>0.66183000000000003</v>
      </c>
      <c r="V33" s="15">
        <v>0</v>
      </c>
      <c r="W33" s="15">
        <v>0.24791666666666665</v>
      </c>
      <c r="X33" s="15">
        <v>0.11976666666666667</v>
      </c>
      <c r="Y33" s="15">
        <v>0.36768333333333331</v>
      </c>
      <c r="Z33" s="15">
        <v>0</v>
      </c>
      <c r="AA33" s="15">
        <v>0.99166666666666659</v>
      </c>
      <c r="AB33" s="15">
        <v>0.4790666666666667</v>
      </c>
      <c r="AC33" s="8" t="e">
        <f t="shared" si="0"/>
        <v>#REF!</v>
      </c>
      <c r="AD33" s="8" t="e">
        <f t="shared" si="1"/>
        <v>#REF!</v>
      </c>
      <c r="AE33" s="8">
        <v>0.29693174785158089</v>
      </c>
    </row>
    <row r="34" spans="1:31" x14ac:dyDescent="0.25">
      <c r="A34" s="22">
        <f t="shared" si="2"/>
        <v>30</v>
      </c>
      <c r="B34" s="14">
        <v>2007</v>
      </c>
      <c r="C34" s="7">
        <v>34520011</v>
      </c>
      <c r="D34" s="7">
        <v>2802000000</v>
      </c>
      <c r="E34" s="7" t="s">
        <v>66</v>
      </c>
      <c r="F34" s="14">
        <v>10</v>
      </c>
      <c r="G34" s="14">
        <v>1</v>
      </c>
      <c r="H34" s="14">
        <v>30</v>
      </c>
      <c r="I34" s="15">
        <v>0.18404907975460122</v>
      </c>
      <c r="J34" s="15">
        <v>7559770</v>
      </c>
      <c r="K34" s="15" t="e">
        <f>J34/#REF!</f>
        <v>#REF!</v>
      </c>
      <c r="L34" s="15">
        <v>4767939</v>
      </c>
      <c r="M34" s="15" t="e">
        <f>L34/#REF!</f>
        <v>#REF!</v>
      </c>
      <c r="N34" s="15">
        <v>2020877.5799999998</v>
      </c>
      <c r="O34" s="15" t="e">
        <f>N34/#REF!</f>
        <v>#REF!</v>
      </c>
      <c r="P34" s="15">
        <v>165377.13999999996</v>
      </c>
      <c r="Q34" s="15" t="e">
        <f>P34/#REF!</f>
        <v>#REF!</v>
      </c>
      <c r="R34" s="15">
        <v>0</v>
      </c>
      <c r="S34" s="15">
        <v>0.44624999999999998</v>
      </c>
      <c r="T34" s="15">
        <v>0.133155</v>
      </c>
      <c r="U34" s="15">
        <v>0.57940499999999995</v>
      </c>
      <c r="V34" s="15">
        <v>0</v>
      </c>
      <c r="W34" s="15">
        <v>0.24791666666666665</v>
      </c>
      <c r="X34" s="15">
        <v>7.3974999999999999E-2</v>
      </c>
      <c r="Y34" s="15">
        <v>0.32189166666666663</v>
      </c>
      <c r="Z34" s="15">
        <v>0</v>
      </c>
      <c r="AA34" s="15">
        <v>0.99166666666666659</v>
      </c>
      <c r="AB34" s="15">
        <v>0.2959</v>
      </c>
      <c r="AC34" s="8" t="e">
        <f t="shared" si="0"/>
        <v>#REF!</v>
      </c>
      <c r="AD34" s="8" t="e">
        <f t="shared" si="1"/>
        <v>#REF!</v>
      </c>
      <c r="AE34" s="8">
        <v>0.29469581875736212</v>
      </c>
    </row>
    <row r="35" spans="1:31" x14ac:dyDescent="0.25">
      <c r="A35" s="22">
        <f t="shared" si="2"/>
        <v>31</v>
      </c>
      <c r="B35" s="14">
        <v>2007</v>
      </c>
      <c r="C35" s="7">
        <v>34141011</v>
      </c>
      <c r="D35" s="7">
        <v>2915210000</v>
      </c>
      <c r="E35" s="7" t="s">
        <v>19</v>
      </c>
      <c r="F35" s="14">
        <v>7</v>
      </c>
      <c r="G35" s="14">
        <v>0.7</v>
      </c>
      <c r="H35" s="14">
        <v>23</v>
      </c>
      <c r="I35" s="15">
        <v>0.1411042944785276</v>
      </c>
      <c r="J35" s="15">
        <v>3110417</v>
      </c>
      <c r="K35" s="15" t="e">
        <f>J35/#REF!</f>
        <v>#REF!</v>
      </c>
      <c r="L35" s="15">
        <v>11696303</v>
      </c>
      <c r="M35" s="15" t="e">
        <f>L35/#REF!</f>
        <v>#REF!</v>
      </c>
      <c r="N35" s="15">
        <v>552137.67000000004</v>
      </c>
      <c r="O35" s="15" t="e">
        <f>N35/#REF!</f>
        <v>#REF!</v>
      </c>
      <c r="P35" s="15">
        <v>179797.2</v>
      </c>
      <c r="Q35" s="15" t="e">
        <f>P35/#REF!</f>
        <v>#REF!</v>
      </c>
      <c r="R35" s="15">
        <v>3.833333333333333E-2</v>
      </c>
      <c r="S35" s="15">
        <v>0.28499999999999998</v>
      </c>
      <c r="T35" s="15">
        <v>0</v>
      </c>
      <c r="U35" s="15">
        <v>0.32333333333333331</v>
      </c>
      <c r="V35" s="15">
        <v>0.19166666666666665</v>
      </c>
      <c r="W35" s="15">
        <v>0.15833333333333333</v>
      </c>
      <c r="X35" s="15">
        <v>0</v>
      </c>
      <c r="Y35" s="15">
        <v>0.35</v>
      </c>
      <c r="Z35" s="15">
        <v>0.3833333333333333</v>
      </c>
      <c r="AA35" s="15">
        <v>0.6333333333333333</v>
      </c>
      <c r="AB35" s="15">
        <v>0</v>
      </c>
      <c r="AC35" s="8" t="e">
        <f t="shared" si="0"/>
        <v>#REF!</v>
      </c>
      <c r="AD35" s="8" t="e">
        <f t="shared" si="1"/>
        <v>#REF!</v>
      </c>
      <c r="AE35" s="8">
        <v>0.2907888046284039</v>
      </c>
    </row>
    <row r="36" spans="1:31" x14ac:dyDescent="0.25">
      <c r="A36" s="22">
        <f t="shared" si="2"/>
        <v>32</v>
      </c>
      <c r="B36" s="14">
        <v>2007</v>
      </c>
      <c r="C36" s="7">
        <v>34141029</v>
      </c>
      <c r="D36" s="7">
        <v>2915110000</v>
      </c>
      <c r="E36" s="7" t="s">
        <v>37</v>
      </c>
      <c r="F36" s="14">
        <v>10</v>
      </c>
      <c r="G36" s="14">
        <v>1</v>
      </c>
      <c r="H36" s="14">
        <v>53</v>
      </c>
      <c r="I36" s="15">
        <v>0.32515337423312884</v>
      </c>
      <c r="J36" s="15">
        <v>129539915</v>
      </c>
      <c r="K36" s="15" t="e">
        <f>J36/#REF!</f>
        <v>#REF!</v>
      </c>
      <c r="L36" s="15">
        <v>63268049</v>
      </c>
      <c r="M36" s="15" t="e">
        <f>L36/#REF!</f>
        <v>#REF!</v>
      </c>
      <c r="N36" s="15">
        <v>13910536.6</v>
      </c>
      <c r="O36" s="15" t="e">
        <f>N36/#REF!</f>
        <v>#REF!</v>
      </c>
      <c r="P36" s="15">
        <v>418.97</v>
      </c>
      <c r="Q36" s="15" t="e">
        <f>P36/#REF!</f>
        <v>#REF!</v>
      </c>
      <c r="R36" s="15">
        <v>0</v>
      </c>
      <c r="S36" s="15">
        <v>0.39348749999999999</v>
      </c>
      <c r="T36" s="15">
        <v>0.1389</v>
      </c>
      <c r="U36" s="15">
        <v>0.53238750000000001</v>
      </c>
      <c r="V36" s="15">
        <v>0</v>
      </c>
      <c r="W36" s="15">
        <v>0.21860416666666665</v>
      </c>
      <c r="X36" s="15">
        <v>7.7166666666666661E-2</v>
      </c>
      <c r="Y36" s="15">
        <v>0.29577083333333332</v>
      </c>
      <c r="Z36" s="15">
        <v>0</v>
      </c>
      <c r="AA36" s="15">
        <v>0.87441666666666662</v>
      </c>
      <c r="AB36" s="15">
        <v>0.30866666666666664</v>
      </c>
      <c r="AC36" s="8" t="e">
        <f t="shared" si="0"/>
        <v>#REF!</v>
      </c>
      <c r="AD36" s="8" t="e">
        <f t="shared" si="1"/>
        <v>#REF!</v>
      </c>
      <c r="AE36" s="8">
        <v>0.28848040342346765</v>
      </c>
    </row>
    <row r="37" spans="1:31" ht="14.4" x14ac:dyDescent="0.3">
      <c r="A37" s="22">
        <f t="shared" si="2"/>
        <v>33</v>
      </c>
      <c r="B37" s="14">
        <v>2007</v>
      </c>
      <c r="C37" s="7">
        <v>34115044</v>
      </c>
      <c r="D37" s="7">
        <v>2903140000</v>
      </c>
      <c r="E37" s="7" t="s">
        <v>131</v>
      </c>
      <c r="F37" s="14">
        <v>3</v>
      </c>
      <c r="G37" s="14">
        <v>0.3</v>
      </c>
      <c r="H37" s="14">
        <v>4</v>
      </c>
      <c r="I37" s="15">
        <v>2.4539877300613498E-2</v>
      </c>
      <c r="J37" s="15">
        <v>574</v>
      </c>
      <c r="K37" s="15" t="e">
        <f>J37/#REF!</f>
        <v>#REF!</v>
      </c>
      <c r="L37" s="16"/>
      <c r="M37" s="15" t="e">
        <f>L37/#REF!</f>
        <v>#REF!</v>
      </c>
      <c r="N37" s="15">
        <v>2993.4</v>
      </c>
      <c r="O37" s="15" t="e">
        <f>N37/#REF!</f>
        <v>#REF!</v>
      </c>
      <c r="P37" s="15">
        <v>5</v>
      </c>
      <c r="Q37" s="15" t="e">
        <f>P37/#REF!</f>
        <v>#REF!</v>
      </c>
      <c r="R37" s="15">
        <v>0</v>
      </c>
      <c r="S37" s="15">
        <v>0.44624999999999998</v>
      </c>
      <c r="T37" s="15">
        <v>0.24787499999999998</v>
      </c>
      <c r="U37" s="15">
        <v>0.69412499999999999</v>
      </c>
      <c r="V37" s="15">
        <v>0</v>
      </c>
      <c r="W37" s="15">
        <v>0.24791666666666665</v>
      </c>
      <c r="X37" s="15">
        <v>0.13770833333333332</v>
      </c>
      <c r="Y37" s="15">
        <v>0.385625</v>
      </c>
      <c r="Z37" s="15">
        <v>0</v>
      </c>
      <c r="AA37" s="15">
        <v>0.99166666666666659</v>
      </c>
      <c r="AB37" s="15">
        <v>0.55083333333333329</v>
      </c>
      <c r="AC37" s="8" t="e">
        <f t="shared" ref="AC37:AC68" si="3">(K37*0.5)+(M37*0.5)</f>
        <v>#REF!</v>
      </c>
      <c r="AD37" s="8" t="e">
        <f t="shared" ref="AD37:AD68" si="4">(O37*0.5)+(Q37*0.5)</f>
        <v>#REF!</v>
      </c>
      <c r="AE37" s="8">
        <v>0.28622543031034731</v>
      </c>
    </row>
    <row r="38" spans="1:31" ht="14.4" x14ac:dyDescent="0.3">
      <c r="A38" s="22">
        <f t="shared" si="2"/>
        <v>34</v>
      </c>
      <c r="B38" s="14">
        <v>2007</v>
      </c>
      <c r="C38" s="7">
        <v>34232016</v>
      </c>
      <c r="D38" s="7">
        <v>2807001000</v>
      </c>
      <c r="E38" s="7" t="s">
        <v>57</v>
      </c>
      <c r="F38" s="14">
        <v>4</v>
      </c>
      <c r="G38" s="14">
        <v>0.4</v>
      </c>
      <c r="H38" s="14">
        <v>7</v>
      </c>
      <c r="I38" s="15">
        <v>4.2944785276073622E-2</v>
      </c>
      <c r="J38" s="15">
        <v>3931413</v>
      </c>
      <c r="K38" s="15" t="e">
        <f>J38/#REF!</f>
        <v>#REF!</v>
      </c>
      <c r="L38" s="16"/>
      <c r="M38" s="15" t="e">
        <f>L38/#REF!</f>
        <v>#REF!</v>
      </c>
      <c r="N38" s="15">
        <v>4567793.7</v>
      </c>
      <c r="O38" s="15" t="e">
        <f>N38/#REF!</f>
        <v>#REF!</v>
      </c>
      <c r="P38" s="15">
        <v>33000</v>
      </c>
      <c r="Q38" s="15" t="e">
        <f>P38/#REF!</f>
        <v>#REF!</v>
      </c>
      <c r="R38" s="15">
        <v>0</v>
      </c>
      <c r="S38" s="15">
        <v>0.3075</v>
      </c>
      <c r="T38" s="15">
        <v>0.36514999999999997</v>
      </c>
      <c r="U38" s="15">
        <v>0.67264999999999997</v>
      </c>
      <c r="V38" s="15">
        <v>0</v>
      </c>
      <c r="W38" s="15">
        <v>0.17083333333333334</v>
      </c>
      <c r="X38" s="15">
        <v>0.2028611111111111</v>
      </c>
      <c r="Y38" s="15">
        <v>0.37369444444444444</v>
      </c>
      <c r="Z38" s="15">
        <v>0</v>
      </c>
      <c r="AA38" s="15">
        <v>0.68333333333333335</v>
      </c>
      <c r="AB38" s="15">
        <v>0.81144444444444441</v>
      </c>
      <c r="AC38" s="8" t="e">
        <f t="shared" si="3"/>
        <v>#REF!</v>
      </c>
      <c r="AD38" s="8" t="e">
        <f t="shared" si="4"/>
        <v>#REF!</v>
      </c>
      <c r="AE38" s="8">
        <v>0.28050486646669431</v>
      </c>
    </row>
    <row r="39" spans="1:31" ht="14.4" x14ac:dyDescent="0.3">
      <c r="A39" s="22">
        <f t="shared" si="2"/>
        <v>35</v>
      </c>
      <c r="B39" s="14">
        <v>2007</v>
      </c>
      <c r="C39" s="7">
        <v>34132020</v>
      </c>
      <c r="D39" s="7">
        <v>2905122000</v>
      </c>
      <c r="E39" s="7" t="s">
        <v>28</v>
      </c>
      <c r="F39" s="14">
        <v>6</v>
      </c>
      <c r="G39" s="14">
        <v>0.6</v>
      </c>
      <c r="H39" s="14">
        <v>11</v>
      </c>
      <c r="I39" s="15">
        <v>6.7484662576687116E-2</v>
      </c>
      <c r="J39" s="15">
        <v>231655</v>
      </c>
      <c r="K39" s="15" t="e">
        <f>J39/#REF!</f>
        <v>#REF!</v>
      </c>
      <c r="L39" s="16"/>
      <c r="M39" s="15" t="e">
        <f>L39/#REF!</f>
        <v>#REF!</v>
      </c>
      <c r="N39" s="15">
        <v>2350136.6499999994</v>
      </c>
      <c r="O39" s="15" t="e">
        <f>N39/#REF!</f>
        <v>#REF!</v>
      </c>
      <c r="P39" s="15">
        <v>5400</v>
      </c>
      <c r="Q39" s="15" t="e">
        <f>P39/#REF!</f>
        <v>#REF!</v>
      </c>
      <c r="R39" s="15">
        <v>0</v>
      </c>
      <c r="S39" s="15">
        <v>0.39348749999999999</v>
      </c>
      <c r="T39" s="15">
        <v>0.24593999999999999</v>
      </c>
      <c r="U39" s="15">
        <v>0.63942750000000004</v>
      </c>
      <c r="V39" s="15">
        <v>0</v>
      </c>
      <c r="W39" s="15">
        <v>0.21860416666666665</v>
      </c>
      <c r="X39" s="15">
        <v>0.13663333333333333</v>
      </c>
      <c r="Y39" s="15">
        <v>0.35523749999999998</v>
      </c>
      <c r="Z39" s="15">
        <v>0</v>
      </c>
      <c r="AA39" s="15">
        <v>0.87441666666666662</v>
      </c>
      <c r="AB39" s="15">
        <v>0.54653333333333332</v>
      </c>
      <c r="AC39" s="8" t="e">
        <f t="shared" si="3"/>
        <v>#REF!</v>
      </c>
      <c r="AD39" s="8" t="e">
        <f t="shared" si="4"/>
        <v>#REF!</v>
      </c>
      <c r="AE39" s="8">
        <v>0.27947964273690001</v>
      </c>
    </row>
    <row r="40" spans="1:31" x14ac:dyDescent="0.25">
      <c r="A40" s="22">
        <f t="shared" si="2"/>
        <v>36</v>
      </c>
      <c r="B40" s="14">
        <v>2007</v>
      </c>
      <c r="C40" s="7">
        <v>34115095</v>
      </c>
      <c r="D40" s="7">
        <v>2903230000</v>
      </c>
      <c r="E40" s="7" t="s">
        <v>84</v>
      </c>
      <c r="F40" s="14">
        <v>2</v>
      </c>
      <c r="G40" s="14">
        <v>0.2</v>
      </c>
      <c r="H40" s="14">
        <v>2</v>
      </c>
      <c r="I40" s="15">
        <v>1.2269938650306749E-2</v>
      </c>
      <c r="J40" s="15">
        <v>106455</v>
      </c>
      <c r="K40" s="15" t="e">
        <f>J40/#REF!</f>
        <v>#REF!</v>
      </c>
      <c r="L40" s="15">
        <v>1929200</v>
      </c>
      <c r="M40" s="15" t="e">
        <f>L40/#REF!</f>
        <v>#REF!</v>
      </c>
      <c r="N40" s="15">
        <v>390080.47999999992</v>
      </c>
      <c r="O40" s="15" t="e">
        <f>N40/#REF!</f>
        <v>#REF!</v>
      </c>
      <c r="P40" s="15">
        <v>202641</v>
      </c>
      <c r="Q40" s="15" t="e">
        <f>P40/#REF!</f>
        <v>#REF!</v>
      </c>
      <c r="R40" s="15">
        <v>0</v>
      </c>
      <c r="S40" s="15">
        <v>0.44624999999999998</v>
      </c>
      <c r="T40" s="15">
        <v>0.25319999999999998</v>
      </c>
      <c r="U40" s="15">
        <v>0.69944999999999991</v>
      </c>
      <c r="V40" s="15">
        <v>0</v>
      </c>
      <c r="W40" s="15">
        <v>0.24791666666666665</v>
      </c>
      <c r="X40" s="15">
        <v>0.14066666666666666</v>
      </c>
      <c r="Y40" s="15">
        <v>0.38858333333333328</v>
      </c>
      <c r="Z40" s="15">
        <v>0</v>
      </c>
      <c r="AA40" s="15">
        <v>0.99166666666666659</v>
      </c>
      <c r="AB40" s="15">
        <v>0.56266666666666665</v>
      </c>
      <c r="AC40" s="8" t="e">
        <f t="shared" si="3"/>
        <v>#REF!</v>
      </c>
      <c r="AD40" s="8" t="e">
        <f t="shared" si="4"/>
        <v>#REF!</v>
      </c>
      <c r="AE40" s="8">
        <v>0.27739411228347505</v>
      </c>
    </row>
    <row r="41" spans="1:31" x14ac:dyDescent="0.25">
      <c r="A41" s="22">
        <f t="shared" si="2"/>
        <v>37</v>
      </c>
      <c r="B41" s="14">
        <v>2007</v>
      </c>
      <c r="C41" s="7">
        <v>34241066</v>
      </c>
      <c r="D41" s="7">
        <v>2827399010</v>
      </c>
      <c r="E41" s="7" t="s">
        <v>137</v>
      </c>
      <c r="F41" s="14">
        <v>4</v>
      </c>
      <c r="G41" s="14">
        <v>0.4</v>
      </c>
      <c r="H41" s="14">
        <v>5</v>
      </c>
      <c r="I41" s="15">
        <v>3.0674846625766871E-2</v>
      </c>
      <c r="J41" s="15">
        <v>20993362</v>
      </c>
      <c r="K41" s="15" t="e">
        <f>J41/#REF!</f>
        <v>#REF!</v>
      </c>
      <c r="L41" s="15">
        <v>31574200</v>
      </c>
      <c r="M41" s="15" t="e">
        <f>L41/#REF!</f>
        <v>#REF!</v>
      </c>
      <c r="N41" s="15">
        <v>25375.01</v>
      </c>
      <c r="O41" s="15" t="e">
        <f>N41/#REF!</f>
        <v>#REF!</v>
      </c>
      <c r="P41" s="15">
        <v>9703000</v>
      </c>
      <c r="Q41" s="15" t="e">
        <f>P41/#REF!</f>
        <v>#REF!</v>
      </c>
      <c r="R41" s="15">
        <v>0</v>
      </c>
      <c r="S41" s="15">
        <v>0.37312499999999998</v>
      </c>
      <c r="T41" s="15">
        <v>0.25020750000000003</v>
      </c>
      <c r="U41" s="15">
        <v>0.62333250000000007</v>
      </c>
      <c r="V41" s="15">
        <v>0</v>
      </c>
      <c r="W41" s="15">
        <v>0.20729166666666665</v>
      </c>
      <c r="X41" s="15">
        <v>0.13900416666666668</v>
      </c>
      <c r="Y41" s="15">
        <v>0.34629583333333336</v>
      </c>
      <c r="Z41" s="15">
        <v>0</v>
      </c>
      <c r="AA41" s="15">
        <v>0.82916666666666661</v>
      </c>
      <c r="AB41" s="15">
        <v>0.55601666666666671</v>
      </c>
      <c r="AC41" s="8" t="e">
        <f t="shared" si="3"/>
        <v>#REF!</v>
      </c>
      <c r="AD41" s="8" t="e">
        <f t="shared" si="4"/>
        <v>#REF!</v>
      </c>
      <c r="AE41" s="8">
        <v>0.27186381368814916</v>
      </c>
    </row>
    <row r="42" spans="1:31" ht="14.4" x14ac:dyDescent="0.3">
      <c r="A42" s="22">
        <f t="shared" si="2"/>
        <v>38</v>
      </c>
      <c r="B42" s="14">
        <v>2007</v>
      </c>
      <c r="C42" s="7">
        <v>34211086</v>
      </c>
      <c r="D42" s="7">
        <v>2804210000</v>
      </c>
      <c r="E42" s="7" t="s">
        <v>65</v>
      </c>
      <c r="F42" s="14">
        <v>3</v>
      </c>
      <c r="G42" s="14">
        <v>0.3</v>
      </c>
      <c r="H42" s="14">
        <v>8</v>
      </c>
      <c r="I42" s="15">
        <v>4.9079754601226995E-2</v>
      </c>
      <c r="J42" s="15">
        <v>3808064</v>
      </c>
      <c r="K42" s="15" t="e">
        <f>J42/#REF!</f>
        <v>#REF!</v>
      </c>
      <c r="L42" s="16"/>
      <c r="M42" s="15" t="e">
        <f>L42/#REF!</f>
        <v>#REF!</v>
      </c>
      <c r="N42" s="15">
        <v>6158179.2600000007</v>
      </c>
      <c r="O42" s="15" t="e">
        <f>N42/#REF!</f>
        <v>#REF!</v>
      </c>
      <c r="P42" s="15">
        <v>2552</v>
      </c>
      <c r="Q42" s="15" t="e">
        <f>P42/#REF!</f>
        <v>#REF!</v>
      </c>
      <c r="R42" s="15">
        <v>3.833333333333333E-2</v>
      </c>
      <c r="S42" s="15">
        <v>0</v>
      </c>
      <c r="T42" s="15">
        <v>0.28285928571428576</v>
      </c>
      <c r="U42" s="15">
        <v>0.32119261904761909</v>
      </c>
      <c r="V42" s="15">
        <v>0.19166666666666665</v>
      </c>
      <c r="W42" s="15">
        <v>0</v>
      </c>
      <c r="X42" s="15">
        <v>0.15714404761904763</v>
      </c>
      <c r="Y42" s="15">
        <v>0.34881071428571431</v>
      </c>
      <c r="Z42" s="15">
        <v>0.3833333333333333</v>
      </c>
      <c r="AA42" s="15">
        <v>0</v>
      </c>
      <c r="AB42" s="15">
        <v>0.62857619047619051</v>
      </c>
      <c r="AC42" s="8" t="e">
        <f t="shared" si="3"/>
        <v>#REF!</v>
      </c>
      <c r="AD42" s="8" t="e">
        <f t="shared" si="4"/>
        <v>#REF!</v>
      </c>
      <c r="AE42" s="8">
        <v>0.26953013407026477</v>
      </c>
    </row>
    <row r="43" spans="1:31" x14ac:dyDescent="0.25">
      <c r="A43" s="22">
        <f t="shared" si="2"/>
        <v>39</v>
      </c>
      <c r="B43" s="14">
        <v>2007</v>
      </c>
      <c r="C43" s="7">
        <v>34612056</v>
      </c>
      <c r="D43" s="7">
        <v>2827100000</v>
      </c>
      <c r="E43" s="7" t="s">
        <v>41</v>
      </c>
      <c r="F43" s="14">
        <v>10</v>
      </c>
      <c r="G43" s="14">
        <v>1</v>
      </c>
      <c r="H43" s="14">
        <v>26</v>
      </c>
      <c r="I43" s="15">
        <v>0.15950920245398773</v>
      </c>
      <c r="J43" s="15">
        <v>25660708</v>
      </c>
      <c r="K43" s="15" t="e">
        <f>J43/#REF!</f>
        <v>#REF!</v>
      </c>
      <c r="L43" s="15">
        <v>41929804</v>
      </c>
      <c r="M43" s="15" t="e">
        <f>L43/#REF!</f>
        <v>#REF!</v>
      </c>
      <c r="N43" s="15">
        <v>214.27000000000004</v>
      </c>
      <c r="O43" s="15" t="e">
        <f>N43/#REF!</f>
        <v>#REF!</v>
      </c>
      <c r="P43" s="15">
        <v>57816.4</v>
      </c>
      <c r="Q43" s="15" t="e">
        <f>P43/#REF!</f>
        <v>#REF!</v>
      </c>
      <c r="R43" s="15">
        <v>0</v>
      </c>
      <c r="S43" s="15">
        <v>0.3075</v>
      </c>
      <c r="T43" s="15">
        <v>0.18195</v>
      </c>
      <c r="U43" s="15">
        <v>0.48945</v>
      </c>
      <c r="V43" s="15">
        <v>0</v>
      </c>
      <c r="W43" s="15">
        <v>0.17083333333333334</v>
      </c>
      <c r="X43" s="15">
        <v>0.10108333333333333</v>
      </c>
      <c r="Y43" s="15">
        <v>0.2719166666666667</v>
      </c>
      <c r="Z43" s="15">
        <v>0</v>
      </c>
      <c r="AA43" s="15">
        <v>0.68333333333333335</v>
      </c>
      <c r="AB43" s="15">
        <v>0.40433333333333332</v>
      </c>
      <c r="AC43" s="8" t="e">
        <f t="shared" si="3"/>
        <v>#REF!</v>
      </c>
      <c r="AD43" s="8" t="e">
        <f t="shared" si="4"/>
        <v>#REF!</v>
      </c>
      <c r="AE43" s="8">
        <v>0.26841455820495069</v>
      </c>
    </row>
    <row r="44" spans="1:31" ht="14.4" x14ac:dyDescent="0.3">
      <c r="A44" s="22">
        <f t="shared" si="2"/>
        <v>40</v>
      </c>
      <c r="B44" s="14">
        <v>2007</v>
      </c>
      <c r="C44" s="7">
        <v>34242119</v>
      </c>
      <c r="D44" s="7">
        <v>2833240000</v>
      </c>
      <c r="E44" s="7" t="s">
        <v>98</v>
      </c>
      <c r="F44" s="14">
        <v>2</v>
      </c>
      <c r="G44" s="14">
        <v>0.2</v>
      </c>
      <c r="H44" s="14">
        <v>2</v>
      </c>
      <c r="I44" s="15">
        <v>1.2269938650306749E-2</v>
      </c>
      <c r="J44" s="15">
        <v>21289</v>
      </c>
      <c r="K44" s="15" t="e">
        <f>J44/#REF!</f>
        <v>#REF!</v>
      </c>
      <c r="L44" s="16"/>
      <c r="M44" s="15" t="e">
        <f>L44/#REF!</f>
        <v>#REF!</v>
      </c>
      <c r="N44" s="15">
        <v>25</v>
      </c>
      <c r="O44" s="15" t="e">
        <f>N44/#REF!</f>
        <v>#REF!</v>
      </c>
      <c r="P44" s="15">
        <v>41.56</v>
      </c>
      <c r="Q44" s="15" t="e">
        <f>P44/#REF!</f>
        <v>#REF!</v>
      </c>
      <c r="R44" s="15">
        <v>3.663333333333333E-2</v>
      </c>
      <c r="S44" s="15">
        <v>0.28499999999999998</v>
      </c>
      <c r="T44" s="15">
        <v>0</v>
      </c>
      <c r="U44" s="15">
        <v>0.32163333333333333</v>
      </c>
      <c r="V44" s="15">
        <v>0.18316666666666664</v>
      </c>
      <c r="W44" s="15">
        <v>0.15833333333333333</v>
      </c>
      <c r="X44" s="15">
        <v>0</v>
      </c>
      <c r="Y44" s="15">
        <v>0.34149999999999997</v>
      </c>
      <c r="Z44" s="15">
        <v>0.36633333333333329</v>
      </c>
      <c r="AA44" s="15">
        <v>0.6333333333333333</v>
      </c>
      <c r="AB44" s="15">
        <v>0</v>
      </c>
      <c r="AC44" s="8" t="e">
        <f t="shared" si="3"/>
        <v>#REF!</v>
      </c>
      <c r="AD44" s="8" t="e">
        <f t="shared" si="4"/>
        <v>#REF!</v>
      </c>
      <c r="AE44" s="8">
        <v>0.26011473828401616</v>
      </c>
    </row>
    <row r="45" spans="1:31" x14ac:dyDescent="0.25">
      <c r="A45" s="22">
        <f t="shared" si="2"/>
        <v>41</v>
      </c>
      <c r="B45" s="14">
        <v>2007</v>
      </c>
      <c r="C45" s="7">
        <v>34211078</v>
      </c>
      <c r="D45" s="7">
        <v>2811210000</v>
      </c>
      <c r="E45" s="7" t="s">
        <v>64</v>
      </c>
      <c r="F45" s="14">
        <v>6</v>
      </c>
      <c r="G45" s="14">
        <v>0.6</v>
      </c>
      <c r="H45" s="14">
        <v>19</v>
      </c>
      <c r="I45" s="15">
        <v>0.1165644171779141</v>
      </c>
      <c r="J45" s="15">
        <v>4613737</v>
      </c>
      <c r="K45" s="15" t="e">
        <f>J45/#REF!</f>
        <v>#REF!</v>
      </c>
      <c r="L45" s="15">
        <v>0</v>
      </c>
      <c r="M45" s="15" t="e">
        <f>L45/#REF!</f>
        <v>#REF!</v>
      </c>
      <c r="N45" s="15">
        <v>1673808.78</v>
      </c>
      <c r="O45" s="15" t="e">
        <f>N45/#REF!</f>
        <v>#REF!</v>
      </c>
      <c r="P45" s="15">
        <v>1800</v>
      </c>
      <c r="Q45" s="15" t="e">
        <f>P45/#REF!</f>
        <v>#REF!</v>
      </c>
      <c r="R45" s="15">
        <v>0</v>
      </c>
      <c r="S45" s="15">
        <v>0.28499999999999998</v>
      </c>
      <c r="T45" s="15">
        <v>0.24990000000000001</v>
      </c>
      <c r="U45" s="15">
        <v>0.53489999999999993</v>
      </c>
      <c r="V45" s="15">
        <v>0</v>
      </c>
      <c r="W45" s="15">
        <v>0.15833333333333333</v>
      </c>
      <c r="X45" s="15">
        <v>0.13883333333333334</v>
      </c>
      <c r="Y45" s="15">
        <v>0.29716666666666669</v>
      </c>
      <c r="Z45" s="15">
        <v>0</v>
      </c>
      <c r="AA45" s="15">
        <v>0.6333333333333333</v>
      </c>
      <c r="AB45" s="15">
        <v>0.55533333333333335</v>
      </c>
      <c r="AC45" s="8" t="e">
        <f t="shared" si="3"/>
        <v>#REF!</v>
      </c>
      <c r="AD45" s="8" t="e">
        <f t="shared" si="4"/>
        <v>#REF!</v>
      </c>
      <c r="AE45" s="8">
        <v>0.260079193036169</v>
      </c>
    </row>
    <row r="46" spans="1:31" x14ac:dyDescent="0.25">
      <c r="A46" s="22">
        <f t="shared" si="2"/>
        <v>42</v>
      </c>
      <c r="B46" s="14">
        <v>2007</v>
      </c>
      <c r="C46" s="7">
        <v>34221014</v>
      </c>
      <c r="D46" s="7">
        <v>2817001000</v>
      </c>
      <c r="E46" s="7" t="s">
        <v>38</v>
      </c>
      <c r="F46" s="14">
        <v>9</v>
      </c>
      <c r="G46" s="14">
        <v>0.9</v>
      </c>
      <c r="H46" s="14">
        <v>14</v>
      </c>
      <c r="I46" s="15">
        <v>8.5889570552147243E-2</v>
      </c>
      <c r="J46" s="15">
        <v>5142173</v>
      </c>
      <c r="K46" s="15" t="e">
        <f>J46/#REF!</f>
        <v>#REF!</v>
      </c>
      <c r="L46" s="15">
        <v>4797716</v>
      </c>
      <c r="M46" s="15" t="e">
        <f>L46/#REF!</f>
        <v>#REF!</v>
      </c>
      <c r="N46" s="15">
        <v>3112096.18</v>
      </c>
      <c r="O46" s="15" t="e">
        <f>N46/#REF!</f>
        <v>#REF!</v>
      </c>
      <c r="P46" s="15">
        <v>14570.59</v>
      </c>
      <c r="Q46" s="15" t="e">
        <f>P46/#REF!</f>
        <v>#REF!</v>
      </c>
      <c r="R46" s="15">
        <v>0</v>
      </c>
      <c r="S46" s="15">
        <v>0.28499999999999998</v>
      </c>
      <c r="T46" s="15">
        <v>0.18307499999999999</v>
      </c>
      <c r="U46" s="15">
        <v>0.46807499999999996</v>
      </c>
      <c r="V46" s="15">
        <v>0</v>
      </c>
      <c r="W46" s="15">
        <v>0.15833333333333333</v>
      </c>
      <c r="X46" s="15">
        <v>0.10170833333333333</v>
      </c>
      <c r="Y46" s="15">
        <v>0.26004166666666667</v>
      </c>
      <c r="Z46" s="15">
        <v>0</v>
      </c>
      <c r="AA46" s="15">
        <v>0.6333333333333333</v>
      </c>
      <c r="AB46" s="15">
        <v>0.40683333333333332</v>
      </c>
      <c r="AC46" s="8" t="e">
        <f t="shared" si="3"/>
        <v>#REF!</v>
      </c>
      <c r="AD46" s="8" t="e">
        <f t="shared" si="4"/>
        <v>#REF!</v>
      </c>
      <c r="AE46" s="8">
        <v>0.25764915711115011</v>
      </c>
    </row>
    <row r="47" spans="1:31" x14ac:dyDescent="0.25">
      <c r="A47" s="22">
        <f t="shared" si="2"/>
        <v>43</v>
      </c>
      <c r="B47" s="14">
        <v>2007</v>
      </c>
      <c r="C47" s="7">
        <v>34242089</v>
      </c>
      <c r="D47" s="7">
        <v>2833296000</v>
      </c>
      <c r="E47" s="7" t="s">
        <v>100</v>
      </c>
      <c r="F47" s="14">
        <v>5</v>
      </c>
      <c r="G47" s="14">
        <v>0.5</v>
      </c>
      <c r="H47" s="14">
        <v>5</v>
      </c>
      <c r="I47" s="15">
        <v>3.0674846625766871E-2</v>
      </c>
      <c r="J47" s="15">
        <v>1630570</v>
      </c>
      <c r="K47" s="15" t="e">
        <f>J47/#REF!</f>
        <v>#REF!</v>
      </c>
      <c r="L47" s="15">
        <v>4636876</v>
      </c>
      <c r="M47" s="15" t="e">
        <f>L47/#REF!</f>
        <v>#REF!</v>
      </c>
      <c r="N47" s="15">
        <v>4207027</v>
      </c>
      <c r="O47" s="15" t="e">
        <f>N47/#REF!</f>
        <v>#REF!</v>
      </c>
      <c r="P47" s="15">
        <v>1312500</v>
      </c>
      <c r="Q47" s="15" t="e">
        <f>P47/#REF!</f>
        <v>#REF!</v>
      </c>
      <c r="R47" s="15">
        <v>0</v>
      </c>
      <c r="S47" s="15">
        <v>0.20197499999999999</v>
      </c>
      <c r="T47" s="15">
        <v>0.32841750000000003</v>
      </c>
      <c r="U47" s="15">
        <v>0.53039250000000004</v>
      </c>
      <c r="V47" s="15">
        <v>0</v>
      </c>
      <c r="W47" s="15">
        <v>0.11220833333333333</v>
      </c>
      <c r="X47" s="15">
        <v>0.18245416666666667</v>
      </c>
      <c r="Y47" s="15">
        <v>0.29466249999999999</v>
      </c>
      <c r="Z47" s="15">
        <v>0</v>
      </c>
      <c r="AA47" s="15">
        <v>0.44883333333333331</v>
      </c>
      <c r="AB47" s="15">
        <v>0.72981666666666667</v>
      </c>
      <c r="AC47" s="8" t="e">
        <f t="shared" si="3"/>
        <v>#REF!</v>
      </c>
      <c r="AD47" s="8" t="e">
        <f t="shared" si="4"/>
        <v>#REF!</v>
      </c>
      <c r="AE47" s="8">
        <v>0.25682629563167703</v>
      </c>
    </row>
    <row r="48" spans="1:31" ht="14.4" x14ac:dyDescent="0.3">
      <c r="A48" s="22">
        <f t="shared" si="2"/>
        <v>44</v>
      </c>
      <c r="B48" s="14">
        <v>2007</v>
      </c>
      <c r="C48" s="7">
        <v>34132127</v>
      </c>
      <c r="D48" s="7">
        <v>2905161000</v>
      </c>
      <c r="E48" s="7" t="s">
        <v>12</v>
      </c>
      <c r="F48" s="14">
        <v>7</v>
      </c>
      <c r="G48" s="14">
        <v>0.7</v>
      </c>
      <c r="H48" s="14">
        <v>13</v>
      </c>
      <c r="I48" s="15">
        <v>7.9754601226993863E-2</v>
      </c>
      <c r="J48" s="15">
        <v>1833517</v>
      </c>
      <c r="K48" s="15" t="e">
        <f>J48/#REF!</f>
        <v>#REF!</v>
      </c>
      <c r="L48" s="16"/>
      <c r="M48" s="15" t="e">
        <f>L48/#REF!</f>
        <v>#REF!</v>
      </c>
      <c r="N48" s="15">
        <v>2941703.94</v>
      </c>
      <c r="O48" s="15" t="e">
        <f>N48/#REF!</f>
        <v>#REF!</v>
      </c>
      <c r="P48" s="15">
        <v>7720</v>
      </c>
      <c r="Q48" s="15" t="e">
        <f>P48/#REF!</f>
        <v>#REF!</v>
      </c>
      <c r="R48" s="15">
        <v>0</v>
      </c>
      <c r="S48" s="15">
        <v>0.28499999999999998</v>
      </c>
      <c r="T48" s="15">
        <v>0.20925300000000002</v>
      </c>
      <c r="U48" s="15">
        <v>0.494253</v>
      </c>
      <c r="V48" s="15">
        <v>0</v>
      </c>
      <c r="W48" s="15">
        <v>0.15833333333333333</v>
      </c>
      <c r="X48" s="15">
        <v>0.11625166666666667</v>
      </c>
      <c r="Y48" s="15">
        <v>0.27458499999999997</v>
      </c>
      <c r="Z48" s="15">
        <v>0</v>
      </c>
      <c r="AA48" s="15">
        <v>0.6333333333333333</v>
      </c>
      <c r="AB48" s="15">
        <v>0.46500666666666668</v>
      </c>
      <c r="AC48" s="8" t="e">
        <f t="shared" si="3"/>
        <v>#REF!</v>
      </c>
      <c r="AD48" s="8" t="e">
        <f t="shared" si="4"/>
        <v>#REF!</v>
      </c>
      <c r="AE48" s="8">
        <v>0.25671907979507147</v>
      </c>
    </row>
    <row r="49" spans="1:31" ht="14.4" x14ac:dyDescent="0.3">
      <c r="A49" s="22">
        <f t="shared" si="2"/>
        <v>45</v>
      </c>
      <c r="B49" s="14">
        <v>2007</v>
      </c>
      <c r="C49" s="7">
        <v>34611033</v>
      </c>
      <c r="D49" s="7">
        <v>2814200000</v>
      </c>
      <c r="E49" s="7" t="s">
        <v>92</v>
      </c>
      <c r="F49" s="14">
        <v>9</v>
      </c>
      <c r="G49" s="14">
        <v>0.9</v>
      </c>
      <c r="H49" s="14">
        <v>45</v>
      </c>
      <c r="I49" s="15">
        <v>0.27607361963190186</v>
      </c>
      <c r="J49" s="15">
        <v>8827039</v>
      </c>
      <c r="K49" s="15" t="e">
        <f>J49/#REF!</f>
        <v>#REF!</v>
      </c>
      <c r="L49" s="16"/>
      <c r="M49" s="15" t="e">
        <f>L49/#REF!</f>
        <v>#REF!</v>
      </c>
      <c r="N49" s="15">
        <v>2257897.6900000004</v>
      </c>
      <c r="O49" s="15" t="e">
        <f>N49/#REF!</f>
        <v>#REF!</v>
      </c>
      <c r="P49" s="15">
        <v>20344.64</v>
      </c>
      <c r="Q49" s="15" t="e">
        <f>P49/#REF!</f>
        <v>#REF!</v>
      </c>
      <c r="R49" s="15">
        <v>0</v>
      </c>
      <c r="S49" s="15">
        <v>0.28499999999999998</v>
      </c>
      <c r="T49" s="15">
        <v>0.14430000000000001</v>
      </c>
      <c r="U49" s="15">
        <v>0.42930000000000001</v>
      </c>
      <c r="V49" s="15">
        <v>0</v>
      </c>
      <c r="W49" s="15">
        <v>0.15833333333333333</v>
      </c>
      <c r="X49" s="15">
        <v>8.0166666666666664E-2</v>
      </c>
      <c r="Y49" s="15">
        <v>0.23849999999999999</v>
      </c>
      <c r="Z49" s="15">
        <v>0</v>
      </c>
      <c r="AA49" s="15">
        <v>0.6333333333333333</v>
      </c>
      <c r="AB49" s="15">
        <v>0.32066666666666666</v>
      </c>
      <c r="AC49" s="8" t="e">
        <f t="shared" si="3"/>
        <v>#REF!</v>
      </c>
      <c r="AD49" s="8" t="e">
        <f t="shared" si="4"/>
        <v>#REF!</v>
      </c>
      <c r="AE49" s="8">
        <v>0.25584807130906972</v>
      </c>
    </row>
    <row r="50" spans="1:31" x14ac:dyDescent="0.25">
      <c r="A50" s="22">
        <f t="shared" si="2"/>
        <v>46</v>
      </c>
      <c r="B50" s="14">
        <v>2007</v>
      </c>
      <c r="C50" s="7">
        <v>34234019</v>
      </c>
      <c r="D50" s="7">
        <v>2815110000</v>
      </c>
      <c r="E50" s="7" t="s">
        <v>20</v>
      </c>
      <c r="F50" s="14">
        <v>10</v>
      </c>
      <c r="G50" s="14">
        <v>1</v>
      </c>
      <c r="H50" s="14">
        <v>47</v>
      </c>
      <c r="I50" s="15">
        <v>0.28834355828220859</v>
      </c>
      <c r="J50" s="15">
        <v>233247754</v>
      </c>
      <c r="K50" s="15" t="e">
        <f>J50/#REF!</f>
        <v>#REF!</v>
      </c>
      <c r="L50" s="15">
        <v>411795500</v>
      </c>
      <c r="M50" s="15" t="e">
        <f>L50/#REF!</f>
        <v>#REF!</v>
      </c>
      <c r="N50" s="15">
        <v>3604331.0899999994</v>
      </c>
      <c r="O50" s="15" t="e">
        <f>N50/#REF!</f>
        <v>#REF!</v>
      </c>
      <c r="P50" s="15">
        <v>11492770.57</v>
      </c>
      <c r="Q50" s="15" t="e">
        <f>P50/#REF!</f>
        <v>#REF!</v>
      </c>
      <c r="R50" s="15">
        <v>0</v>
      </c>
      <c r="S50" s="15">
        <v>0.28499999999999998</v>
      </c>
      <c r="T50" s="15">
        <v>0</v>
      </c>
      <c r="U50" s="15">
        <v>0.28499999999999998</v>
      </c>
      <c r="V50" s="15">
        <v>0</v>
      </c>
      <c r="W50" s="15">
        <v>0.15833333333333333</v>
      </c>
      <c r="X50" s="15">
        <v>0</v>
      </c>
      <c r="Y50" s="15">
        <v>0.15833333333333333</v>
      </c>
      <c r="Z50" s="15">
        <v>0</v>
      </c>
      <c r="AA50" s="15">
        <v>0.6333333333333333</v>
      </c>
      <c r="AB50" s="15">
        <v>0</v>
      </c>
      <c r="AC50" s="8" t="e">
        <f t="shared" si="3"/>
        <v>#REF!</v>
      </c>
      <c r="AD50" s="8" t="e">
        <f t="shared" si="4"/>
        <v>#REF!</v>
      </c>
      <c r="AE50" s="8">
        <v>0.25555929996050697</v>
      </c>
    </row>
    <row r="51" spans="1:31" ht="14.4" x14ac:dyDescent="0.3">
      <c r="A51" s="22">
        <f t="shared" si="2"/>
        <v>47</v>
      </c>
      <c r="B51" s="14">
        <v>2007</v>
      </c>
      <c r="C51" s="7">
        <v>34245118</v>
      </c>
      <c r="D51" s="7">
        <v>2836993000</v>
      </c>
      <c r="E51" s="7" t="s">
        <v>71</v>
      </c>
      <c r="F51" s="14">
        <v>3</v>
      </c>
      <c r="G51" s="14">
        <v>0.3</v>
      </c>
      <c r="H51" s="14">
        <v>4</v>
      </c>
      <c r="I51" s="15">
        <v>2.4539877300613498E-2</v>
      </c>
      <c r="J51" s="15">
        <v>2221010</v>
      </c>
      <c r="K51" s="15" t="e">
        <f>J51/#REF!</f>
        <v>#REF!</v>
      </c>
      <c r="L51" s="16"/>
      <c r="M51" s="15" t="e">
        <f>L51/#REF!</f>
        <v>#REF!</v>
      </c>
      <c r="N51" s="15">
        <v>1896104.5</v>
      </c>
      <c r="O51" s="15" t="e">
        <f>N51/#REF!</f>
        <v>#REF!</v>
      </c>
      <c r="P51" s="15">
        <v>1708300</v>
      </c>
      <c r="Q51" s="15" t="e">
        <f>P51/#REF!</f>
        <v>#REF!</v>
      </c>
      <c r="R51" s="15">
        <v>0</v>
      </c>
      <c r="S51" s="15">
        <v>0.25395000000000001</v>
      </c>
      <c r="T51" s="15">
        <v>0.25087500000000001</v>
      </c>
      <c r="U51" s="15">
        <v>0.50482500000000008</v>
      </c>
      <c r="V51" s="15">
        <v>0</v>
      </c>
      <c r="W51" s="15">
        <v>0.14108333333333334</v>
      </c>
      <c r="X51" s="15">
        <v>0.139375</v>
      </c>
      <c r="Y51" s="15">
        <v>0.28045833333333337</v>
      </c>
      <c r="Z51" s="15">
        <v>0</v>
      </c>
      <c r="AA51" s="15">
        <v>0.56433333333333335</v>
      </c>
      <c r="AB51" s="15">
        <v>0.5575</v>
      </c>
      <c r="AC51" s="8" t="e">
        <f t="shared" si="3"/>
        <v>#REF!</v>
      </c>
      <c r="AD51" s="8" t="e">
        <f t="shared" si="4"/>
        <v>#REF!</v>
      </c>
      <c r="AE51" s="8">
        <v>0.25345263389252781</v>
      </c>
    </row>
    <row r="52" spans="1:31" x14ac:dyDescent="0.25">
      <c r="A52" s="22">
        <f t="shared" si="2"/>
        <v>48</v>
      </c>
      <c r="B52" s="14">
        <v>2007</v>
      </c>
      <c r="C52" s="7">
        <v>34115087</v>
      </c>
      <c r="D52" s="7">
        <v>2903120000</v>
      </c>
      <c r="E52" s="7" t="s">
        <v>74</v>
      </c>
      <c r="F52" s="14">
        <v>7</v>
      </c>
      <c r="G52" s="14">
        <v>0.7</v>
      </c>
      <c r="H52" s="14">
        <v>14</v>
      </c>
      <c r="I52" s="15">
        <v>8.5889570552147243E-2</v>
      </c>
      <c r="J52" s="15">
        <v>10733365</v>
      </c>
      <c r="K52" s="15" t="e">
        <f>J52/#REF!</f>
        <v>#REF!</v>
      </c>
      <c r="L52" s="15">
        <v>147693</v>
      </c>
      <c r="M52" s="15" t="e">
        <f>L52/#REF!</f>
        <v>#REF!</v>
      </c>
      <c r="N52" s="15">
        <v>18210.810000000001</v>
      </c>
      <c r="O52" s="15" t="e">
        <f>N52/#REF!</f>
        <v>#REF!</v>
      </c>
      <c r="P52" s="15">
        <v>395</v>
      </c>
      <c r="Q52" s="15" t="e">
        <f>P52/#REF!</f>
        <v>#REF!</v>
      </c>
      <c r="R52" s="15">
        <v>0</v>
      </c>
      <c r="S52" s="15">
        <v>0.28499999999999998</v>
      </c>
      <c r="T52" s="15">
        <v>0.13818</v>
      </c>
      <c r="U52" s="15">
        <v>0.42318</v>
      </c>
      <c r="V52" s="15">
        <v>0</v>
      </c>
      <c r="W52" s="15">
        <v>0.15833333333333333</v>
      </c>
      <c r="X52" s="15">
        <v>7.6766666666666664E-2</v>
      </c>
      <c r="Y52" s="15">
        <v>0.23509999999999998</v>
      </c>
      <c r="Z52" s="15">
        <v>0</v>
      </c>
      <c r="AA52" s="15">
        <v>0.6333333333333333</v>
      </c>
      <c r="AB52" s="15">
        <v>0.30706666666666665</v>
      </c>
      <c r="AC52" s="8" t="e">
        <f t="shared" si="3"/>
        <v>#REF!</v>
      </c>
      <c r="AD52" s="8" t="e">
        <f t="shared" si="4"/>
        <v>#REF!</v>
      </c>
      <c r="AE52" s="8">
        <v>0.2513809871861365</v>
      </c>
    </row>
    <row r="53" spans="1:31" ht="14.4" x14ac:dyDescent="0.3">
      <c r="A53" s="22">
        <f t="shared" si="2"/>
        <v>49</v>
      </c>
      <c r="B53" s="14">
        <v>2007</v>
      </c>
      <c r="C53" s="7">
        <v>34143021</v>
      </c>
      <c r="D53" s="7">
        <v>2917140000</v>
      </c>
      <c r="E53" s="7" t="s">
        <v>25</v>
      </c>
      <c r="F53" s="14">
        <v>5</v>
      </c>
      <c r="G53" s="14">
        <v>0.5</v>
      </c>
      <c r="H53" s="14">
        <v>9</v>
      </c>
      <c r="I53" s="15">
        <v>5.5214723926380369E-2</v>
      </c>
      <c r="J53" s="15">
        <v>11213</v>
      </c>
      <c r="K53" s="15" t="e">
        <f>J53/#REF!</f>
        <v>#REF!</v>
      </c>
      <c r="L53" s="16"/>
      <c r="M53" s="15" t="e">
        <f>L53/#REF!</f>
        <v>#REF!</v>
      </c>
      <c r="N53" s="15">
        <v>551434.56999999995</v>
      </c>
      <c r="O53" s="15" t="e">
        <f>N53/#REF!</f>
        <v>#REF!</v>
      </c>
      <c r="P53" s="15">
        <v>50</v>
      </c>
      <c r="Q53" s="15" t="e">
        <f>P53/#REF!</f>
        <v>#REF!</v>
      </c>
      <c r="R53" s="15">
        <v>0</v>
      </c>
      <c r="S53" s="15">
        <v>0.20197499999999999</v>
      </c>
      <c r="T53" s="15">
        <v>0.25364999999999999</v>
      </c>
      <c r="U53" s="15">
        <v>0.45562499999999995</v>
      </c>
      <c r="V53" s="15">
        <v>0</v>
      </c>
      <c r="W53" s="15">
        <v>0.11220833333333333</v>
      </c>
      <c r="X53" s="15">
        <v>0.14091666666666666</v>
      </c>
      <c r="Y53" s="15">
        <v>0.25312499999999999</v>
      </c>
      <c r="Z53" s="15">
        <v>0</v>
      </c>
      <c r="AA53" s="15">
        <v>0.44883333333333331</v>
      </c>
      <c r="AB53" s="15">
        <v>0.56366666666666665</v>
      </c>
      <c r="AC53" s="8" t="e">
        <f t="shared" si="3"/>
        <v>#REF!</v>
      </c>
      <c r="AD53" s="8" t="e">
        <f t="shared" si="4"/>
        <v>#REF!</v>
      </c>
      <c r="AE53" s="8">
        <v>0.24769060891098854</v>
      </c>
    </row>
    <row r="54" spans="1:31" x14ac:dyDescent="0.25">
      <c r="A54" s="22">
        <f t="shared" si="2"/>
        <v>50</v>
      </c>
      <c r="B54" s="14">
        <v>2007</v>
      </c>
      <c r="C54" s="7">
        <v>34241180</v>
      </c>
      <c r="D54" s="7">
        <v>2827320000</v>
      </c>
      <c r="E54" s="7" t="s">
        <v>39</v>
      </c>
      <c r="F54" s="14">
        <v>10</v>
      </c>
      <c r="G54" s="14">
        <v>1</v>
      </c>
      <c r="H54" s="14">
        <v>50</v>
      </c>
      <c r="I54" s="15">
        <v>0.30674846625766872</v>
      </c>
      <c r="J54" s="15">
        <v>215169366</v>
      </c>
      <c r="K54" s="15" t="e">
        <f>J54/#REF!</f>
        <v>#REF!</v>
      </c>
      <c r="L54" s="15">
        <v>36029694</v>
      </c>
      <c r="M54" s="15" t="e">
        <f>L54/#REF!</f>
        <v>#REF!</v>
      </c>
      <c r="N54" s="15">
        <v>91752040.620000005</v>
      </c>
      <c r="O54" s="15" t="e">
        <f>N54/#REF!</f>
        <v>#REF!</v>
      </c>
      <c r="P54" s="15">
        <v>4519755.63</v>
      </c>
      <c r="Q54" s="15" t="e">
        <f>P54/#REF!</f>
        <v>#REF!</v>
      </c>
      <c r="R54" s="15">
        <v>0</v>
      </c>
      <c r="S54" s="15">
        <v>0.28499999999999998</v>
      </c>
      <c r="T54" s="15">
        <v>0</v>
      </c>
      <c r="U54" s="15">
        <v>0.28499999999999998</v>
      </c>
      <c r="V54" s="15">
        <v>0</v>
      </c>
      <c r="W54" s="15">
        <v>0.15833333333333333</v>
      </c>
      <c r="X54" s="15">
        <v>0</v>
      </c>
      <c r="Y54" s="15">
        <v>0.15833333333333333</v>
      </c>
      <c r="Z54" s="15">
        <v>0</v>
      </c>
      <c r="AA54" s="15">
        <v>0.6333333333333333</v>
      </c>
      <c r="AB54" s="15">
        <v>0</v>
      </c>
      <c r="AC54" s="8" t="e">
        <f t="shared" si="3"/>
        <v>#REF!</v>
      </c>
      <c r="AD54" s="8" t="e">
        <f t="shared" si="4"/>
        <v>#REF!</v>
      </c>
      <c r="AE54" s="8">
        <v>0.24645798443746877</v>
      </c>
    </row>
    <row r="55" spans="1:31" x14ac:dyDescent="0.25">
      <c r="A55" s="22">
        <f t="shared" si="2"/>
        <v>51</v>
      </c>
      <c r="B55" s="14">
        <v>2007</v>
      </c>
      <c r="C55" s="7">
        <v>34231087</v>
      </c>
      <c r="D55" s="7">
        <v>2801200000</v>
      </c>
      <c r="E55" s="7" t="s">
        <v>86</v>
      </c>
      <c r="F55" s="14">
        <v>10</v>
      </c>
      <c r="G55" s="14">
        <v>1</v>
      </c>
      <c r="H55" s="14">
        <v>28</v>
      </c>
      <c r="I55" s="15">
        <v>0.17177914110429449</v>
      </c>
      <c r="J55" s="15">
        <v>31521230</v>
      </c>
      <c r="K55" s="15" t="e">
        <f>J55/#REF!</f>
        <v>#REF!</v>
      </c>
      <c r="L55" s="15">
        <v>56442288</v>
      </c>
      <c r="M55" s="15" t="e">
        <f>L55/#REF!</f>
        <v>#REF!</v>
      </c>
      <c r="N55" s="15">
        <v>235033.54</v>
      </c>
      <c r="O55" s="15" t="e">
        <f>N55/#REF!</f>
        <v>#REF!</v>
      </c>
      <c r="P55" s="15">
        <v>1729.49</v>
      </c>
      <c r="Q55" s="15" t="e">
        <f>P55/#REF!</f>
        <v>#REF!</v>
      </c>
      <c r="R55" s="15">
        <v>3.833333333333333E-2</v>
      </c>
      <c r="S55" s="15">
        <v>0</v>
      </c>
      <c r="T55" s="15">
        <v>0</v>
      </c>
      <c r="U55" s="15">
        <v>3.833333333333333E-2</v>
      </c>
      <c r="V55" s="15">
        <v>0.19166666666666665</v>
      </c>
      <c r="W55" s="15">
        <v>0</v>
      </c>
      <c r="X55" s="15">
        <v>0</v>
      </c>
      <c r="Y55" s="15">
        <v>0.19166666666666665</v>
      </c>
      <c r="Z55" s="15">
        <v>0.3833333333333333</v>
      </c>
      <c r="AA55" s="15">
        <v>0</v>
      </c>
      <c r="AB55" s="15">
        <v>0</v>
      </c>
      <c r="AC55" s="8" t="e">
        <f t="shared" si="3"/>
        <v>#REF!</v>
      </c>
      <c r="AD55" s="8" t="e">
        <f t="shared" si="4"/>
        <v>#REF!</v>
      </c>
      <c r="AE55" s="8">
        <v>0.244210530344907</v>
      </c>
    </row>
    <row r="56" spans="1:31" x14ac:dyDescent="0.25">
      <c r="A56" s="22">
        <f t="shared" si="2"/>
        <v>52</v>
      </c>
      <c r="B56" s="14">
        <v>2007</v>
      </c>
      <c r="C56" s="7">
        <v>34167010</v>
      </c>
      <c r="D56" s="7">
        <v>2933710000</v>
      </c>
      <c r="E56" s="7" t="s">
        <v>61</v>
      </c>
      <c r="F56" s="14">
        <v>7</v>
      </c>
      <c r="G56" s="14">
        <v>0.7</v>
      </c>
      <c r="H56" s="14">
        <v>20</v>
      </c>
      <c r="I56" s="15">
        <v>0.12269938650306748</v>
      </c>
      <c r="J56" s="15">
        <v>3932098</v>
      </c>
      <c r="K56" s="15" t="e">
        <f>J56/#REF!</f>
        <v>#REF!</v>
      </c>
      <c r="L56" s="15">
        <v>109710095</v>
      </c>
      <c r="M56" s="15" t="e">
        <f>L56/#REF!</f>
        <v>#REF!</v>
      </c>
      <c r="N56" s="15">
        <v>530926.19999999995</v>
      </c>
      <c r="O56" s="15" t="e">
        <f>N56/#REF!</f>
        <v>#REF!</v>
      </c>
      <c r="P56" s="15">
        <v>3757248</v>
      </c>
      <c r="Q56" s="15" t="e">
        <f>P56/#REF!</f>
        <v>#REF!</v>
      </c>
      <c r="R56" s="15">
        <v>0</v>
      </c>
      <c r="S56" s="15">
        <v>0.28499999999999998</v>
      </c>
      <c r="T56" s="15">
        <v>6.8999999999999992E-2</v>
      </c>
      <c r="U56" s="15">
        <v>0.35399999999999998</v>
      </c>
      <c r="V56" s="15">
        <v>0</v>
      </c>
      <c r="W56" s="15">
        <v>0.15833333333333333</v>
      </c>
      <c r="X56" s="15">
        <v>3.833333333333333E-2</v>
      </c>
      <c r="Y56" s="15">
        <v>0.19666666666666666</v>
      </c>
      <c r="Z56" s="15">
        <v>0</v>
      </c>
      <c r="AA56" s="15">
        <v>0.6333333333333333</v>
      </c>
      <c r="AB56" s="15">
        <v>0.15333333333333332</v>
      </c>
      <c r="AC56" s="8" t="e">
        <f t="shared" si="3"/>
        <v>#REF!</v>
      </c>
      <c r="AD56" s="8" t="e">
        <f t="shared" si="4"/>
        <v>#REF!</v>
      </c>
      <c r="AE56" s="8">
        <v>0.23071517978189257</v>
      </c>
    </row>
    <row r="57" spans="1:31" ht="14.4" x14ac:dyDescent="0.3">
      <c r="A57" s="22">
        <f t="shared" si="2"/>
        <v>53</v>
      </c>
      <c r="B57" s="14">
        <v>2007</v>
      </c>
      <c r="C57" s="7">
        <v>34132089</v>
      </c>
      <c r="D57" s="7">
        <v>2905130000</v>
      </c>
      <c r="E57" s="7" t="s">
        <v>36</v>
      </c>
      <c r="F57" s="14">
        <v>4</v>
      </c>
      <c r="G57" s="14">
        <v>0.4</v>
      </c>
      <c r="H57" s="14">
        <v>6</v>
      </c>
      <c r="I57" s="15">
        <v>3.6809815950920248E-2</v>
      </c>
      <c r="J57" s="15">
        <v>533235</v>
      </c>
      <c r="K57" s="15" t="e">
        <f>J57/#REF!</f>
        <v>#REF!</v>
      </c>
      <c r="L57" s="16"/>
      <c r="M57" s="15" t="e">
        <f>L57/#REF!</f>
        <v>#REF!</v>
      </c>
      <c r="N57" s="15">
        <v>374516.35</v>
      </c>
      <c r="O57" s="15" t="e">
        <f>N57/#REF!</f>
        <v>#REF!</v>
      </c>
      <c r="P57" s="15">
        <v>2.63</v>
      </c>
      <c r="Q57" s="15" t="e">
        <f>P57/#REF!</f>
        <v>#REF!</v>
      </c>
      <c r="R57" s="15">
        <v>0</v>
      </c>
      <c r="S57" s="15">
        <v>0.28499999999999998</v>
      </c>
      <c r="T57" s="15">
        <v>0.13668000000000002</v>
      </c>
      <c r="U57" s="15">
        <v>0.42168</v>
      </c>
      <c r="V57" s="15">
        <v>0</v>
      </c>
      <c r="W57" s="15">
        <v>0.15833333333333333</v>
      </c>
      <c r="X57" s="15">
        <v>7.5933333333333339E-2</v>
      </c>
      <c r="Y57" s="15">
        <v>0.23426666666666668</v>
      </c>
      <c r="Z57" s="15">
        <v>0</v>
      </c>
      <c r="AA57" s="15">
        <v>0.6333333333333333</v>
      </c>
      <c r="AB57" s="15">
        <v>0.30373333333333336</v>
      </c>
      <c r="AC57" s="8" t="e">
        <f t="shared" si="3"/>
        <v>#REF!</v>
      </c>
      <c r="AD57" s="8" t="e">
        <f t="shared" si="4"/>
        <v>#REF!</v>
      </c>
      <c r="AE57" s="8">
        <v>0.23053654023843662</v>
      </c>
    </row>
    <row r="58" spans="1:31" x14ac:dyDescent="0.25">
      <c r="A58" s="22">
        <f t="shared" si="2"/>
        <v>54</v>
      </c>
      <c r="B58" s="14">
        <v>2007</v>
      </c>
      <c r="C58" s="7">
        <v>34132119</v>
      </c>
      <c r="D58" s="7">
        <v>2905141000</v>
      </c>
      <c r="E58" s="7" t="s">
        <v>24</v>
      </c>
      <c r="F58" s="14">
        <v>10</v>
      </c>
      <c r="G58" s="14">
        <v>1</v>
      </c>
      <c r="H58" s="14">
        <v>17</v>
      </c>
      <c r="I58" s="15">
        <v>0.10429447852760736</v>
      </c>
      <c r="J58" s="15">
        <v>99447477</v>
      </c>
      <c r="K58" s="15" t="e">
        <f>J58/#REF!</f>
        <v>#REF!</v>
      </c>
      <c r="L58" s="15">
        <v>28287819</v>
      </c>
      <c r="M58" s="15" t="e">
        <f>L58/#REF!</f>
        <v>#REF!</v>
      </c>
      <c r="N58" s="15">
        <v>91902245.299999997</v>
      </c>
      <c r="O58" s="15" t="e">
        <f>N58/#REF!</f>
        <v>#REF!</v>
      </c>
      <c r="P58" s="15">
        <v>300500</v>
      </c>
      <c r="Q58" s="15" t="e">
        <f>P58/#REF!</f>
        <v>#REF!</v>
      </c>
      <c r="R58" s="15">
        <v>0</v>
      </c>
      <c r="S58" s="15">
        <v>0.28499999999999998</v>
      </c>
      <c r="T58" s="15">
        <v>0</v>
      </c>
      <c r="U58" s="15">
        <v>0.28499999999999998</v>
      </c>
      <c r="V58" s="15">
        <v>0</v>
      </c>
      <c r="W58" s="15">
        <v>0.15833333333333333</v>
      </c>
      <c r="X58" s="15">
        <v>0</v>
      </c>
      <c r="Y58" s="15">
        <v>0.15833333333333333</v>
      </c>
      <c r="Z58" s="15">
        <v>0</v>
      </c>
      <c r="AA58" s="15">
        <v>0.6333333333333333</v>
      </c>
      <c r="AB58" s="15">
        <v>0</v>
      </c>
      <c r="AC58" s="8" t="e">
        <f t="shared" si="3"/>
        <v>#REF!</v>
      </c>
      <c r="AD58" s="8" t="e">
        <f t="shared" si="4"/>
        <v>#REF!</v>
      </c>
      <c r="AE58" s="8">
        <v>0.22474743301134587</v>
      </c>
    </row>
    <row r="59" spans="1:31" x14ac:dyDescent="0.25">
      <c r="A59" s="22">
        <f t="shared" si="2"/>
        <v>55</v>
      </c>
      <c r="B59" s="14">
        <v>2007</v>
      </c>
      <c r="C59" s="7">
        <v>34241091</v>
      </c>
      <c r="D59" s="7">
        <v>2829110000</v>
      </c>
      <c r="E59" s="7" t="s">
        <v>75</v>
      </c>
      <c r="F59" s="14">
        <v>4</v>
      </c>
      <c r="G59" s="14">
        <v>0.4</v>
      </c>
      <c r="H59" s="14">
        <v>3</v>
      </c>
      <c r="I59" s="15">
        <v>1.8404907975460124E-2</v>
      </c>
      <c r="J59" s="15">
        <v>567382</v>
      </c>
      <c r="K59" s="15" t="e">
        <f>J59/#REF!</f>
        <v>#REF!</v>
      </c>
      <c r="L59" s="15">
        <v>348937</v>
      </c>
      <c r="M59" s="15" t="e">
        <f>L59/#REF!</f>
        <v>#REF!</v>
      </c>
      <c r="N59" s="15">
        <v>71638.36</v>
      </c>
      <c r="O59" s="15" t="e">
        <f>N59/#REF!</f>
        <v>#REF!</v>
      </c>
      <c r="P59" s="15">
        <v>40775</v>
      </c>
      <c r="Q59" s="15" t="e">
        <f>P59/#REF!</f>
        <v>#REF!</v>
      </c>
      <c r="R59" s="15">
        <v>0</v>
      </c>
      <c r="S59" s="15">
        <v>0.28499999999999998</v>
      </c>
      <c r="T59" s="15">
        <v>0.13818</v>
      </c>
      <c r="U59" s="15">
        <v>0.42318</v>
      </c>
      <c r="V59" s="15">
        <v>0</v>
      </c>
      <c r="W59" s="15">
        <v>0.15833333333333333</v>
      </c>
      <c r="X59" s="15">
        <v>7.6766666666666664E-2</v>
      </c>
      <c r="Y59" s="15">
        <v>0.23509999999999998</v>
      </c>
      <c r="Z59" s="15">
        <v>0</v>
      </c>
      <c r="AA59" s="15">
        <v>0.6333333333333333</v>
      </c>
      <c r="AB59" s="15">
        <v>0.30706666666666665</v>
      </c>
      <c r="AC59" s="8" t="e">
        <f t="shared" si="3"/>
        <v>#REF!</v>
      </c>
      <c r="AD59" s="8" t="e">
        <f t="shared" si="4"/>
        <v>#REF!</v>
      </c>
      <c r="AE59" s="8">
        <v>0.22302543415434281</v>
      </c>
    </row>
    <row r="60" spans="1:31" ht="14.4" x14ac:dyDescent="0.3">
      <c r="A60" s="22">
        <f t="shared" si="2"/>
        <v>56</v>
      </c>
      <c r="B60" s="14">
        <v>2007</v>
      </c>
      <c r="C60" s="7">
        <v>34232032</v>
      </c>
      <c r="D60" s="7">
        <v>2810001000</v>
      </c>
      <c r="E60" s="7" t="s">
        <v>83</v>
      </c>
      <c r="F60" s="14">
        <v>3</v>
      </c>
      <c r="G60" s="14">
        <v>0.3</v>
      </c>
      <c r="H60" s="14">
        <v>5</v>
      </c>
      <c r="I60" s="15">
        <v>3.0674846625766871E-2</v>
      </c>
      <c r="J60" s="15">
        <v>209611</v>
      </c>
      <c r="K60" s="15" t="e">
        <f>J60/#REF!</f>
        <v>#REF!</v>
      </c>
      <c r="L60" s="16"/>
      <c r="M60" s="15" t="e">
        <f>L60/#REF!</f>
        <v>#REF!</v>
      </c>
      <c r="N60" s="15">
        <v>585338.97</v>
      </c>
      <c r="O60" s="15" t="e">
        <f>N60/#REF!</f>
        <v>#REF!</v>
      </c>
      <c r="P60" s="15">
        <v>350</v>
      </c>
      <c r="Q60" s="15" t="e">
        <f>P60/#REF!</f>
        <v>#REF!</v>
      </c>
      <c r="R60" s="15">
        <v>0</v>
      </c>
      <c r="S60" s="15">
        <v>0.28499999999999998</v>
      </c>
      <c r="T60" s="15">
        <v>0.13170000000000001</v>
      </c>
      <c r="U60" s="15">
        <v>0.41669999999999996</v>
      </c>
      <c r="V60" s="15">
        <v>0</v>
      </c>
      <c r="W60" s="15">
        <v>0.15833333333333333</v>
      </c>
      <c r="X60" s="15">
        <v>7.3166666666666672E-2</v>
      </c>
      <c r="Y60" s="15">
        <v>0.23149999999999998</v>
      </c>
      <c r="Z60" s="15">
        <v>0</v>
      </c>
      <c r="AA60" s="15">
        <v>0.6333333333333333</v>
      </c>
      <c r="AB60" s="15">
        <v>0.29266666666666669</v>
      </c>
      <c r="AC60" s="8" t="e">
        <f t="shared" si="3"/>
        <v>#REF!</v>
      </c>
      <c r="AD60" s="8" t="e">
        <f t="shared" si="4"/>
        <v>#REF!</v>
      </c>
      <c r="AE60" s="8">
        <v>0.22240311554191411</v>
      </c>
    </row>
    <row r="61" spans="1:31" x14ac:dyDescent="0.25">
      <c r="A61" s="22">
        <f t="shared" si="2"/>
        <v>57</v>
      </c>
      <c r="B61" s="14">
        <v>2007</v>
      </c>
      <c r="C61" s="7">
        <v>34241163</v>
      </c>
      <c r="D61" s="7">
        <v>2828901100</v>
      </c>
      <c r="E61" s="7" t="s">
        <v>79</v>
      </c>
      <c r="F61" s="14">
        <v>10</v>
      </c>
      <c r="G61" s="14">
        <v>1</v>
      </c>
      <c r="H61" s="14">
        <v>23</v>
      </c>
      <c r="I61" s="15">
        <v>0.1411042944785276</v>
      </c>
      <c r="J61" s="15">
        <v>4319209</v>
      </c>
      <c r="K61" s="15" t="e">
        <f>J61/#REF!</f>
        <v>#REF!</v>
      </c>
      <c r="L61" s="15">
        <v>5507000</v>
      </c>
      <c r="M61" s="15" t="e">
        <f>L61/#REF!</f>
        <v>#REF!</v>
      </c>
      <c r="N61" s="15">
        <v>7577777.0900000008</v>
      </c>
      <c r="O61" s="15" t="e">
        <f>N61/#REF!</f>
        <v>#REF!</v>
      </c>
      <c r="P61" s="15">
        <v>174101.36</v>
      </c>
      <c r="Q61" s="15" t="e">
        <f>P61/#REF!</f>
        <v>#REF!</v>
      </c>
      <c r="R61" s="15">
        <v>0</v>
      </c>
      <c r="S61" s="15">
        <v>0.28499999999999998</v>
      </c>
      <c r="T61" s="15">
        <v>0</v>
      </c>
      <c r="U61" s="15">
        <v>0.28499999999999998</v>
      </c>
      <c r="V61" s="15">
        <v>0</v>
      </c>
      <c r="W61" s="15">
        <v>0.15833333333333333</v>
      </c>
      <c r="X61" s="15">
        <v>0</v>
      </c>
      <c r="Y61" s="15">
        <v>0.15833333333333333</v>
      </c>
      <c r="Z61" s="15">
        <v>0</v>
      </c>
      <c r="AA61" s="15">
        <v>0.6333333333333333</v>
      </c>
      <c r="AB61" s="15">
        <v>0</v>
      </c>
      <c r="AC61" s="8" t="e">
        <f t="shared" si="3"/>
        <v>#REF!</v>
      </c>
      <c r="AD61" s="8" t="e">
        <f t="shared" si="4"/>
        <v>#REF!</v>
      </c>
      <c r="AE61" s="8">
        <v>0.22069333455978463</v>
      </c>
    </row>
    <row r="62" spans="1:31" x14ac:dyDescent="0.25">
      <c r="A62" s="22">
        <f t="shared" si="2"/>
        <v>58</v>
      </c>
      <c r="B62" s="14">
        <v>2007</v>
      </c>
      <c r="C62" s="7">
        <v>34234027</v>
      </c>
      <c r="D62" s="7">
        <v>2815200000</v>
      </c>
      <c r="E62" s="7" t="s">
        <v>27</v>
      </c>
      <c r="F62" s="14">
        <v>9</v>
      </c>
      <c r="G62" s="14">
        <v>0.9</v>
      </c>
      <c r="H62" s="14">
        <v>17</v>
      </c>
      <c r="I62" s="15">
        <v>0.10429447852760736</v>
      </c>
      <c r="J62" s="15">
        <v>12640409</v>
      </c>
      <c r="K62" s="15" t="e">
        <f>J62/#REF!</f>
        <v>#REF!</v>
      </c>
      <c r="L62" s="15">
        <v>26334174</v>
      </c>
      <c r="M62" s="15" t="e">
        <f>L62/#REF!</f>
        <v>#REF!</v>
      </c>
      <c r="N62" s="15">
        <v>821103.54999999993</v>
      </c>
      <c r="O62" s="15" t="e">
        <f>N62/#REF!</f>
        <v>#REF!</v>
      </c>
      <c r="P62" s="15">
        <v>10694120</v>
      </c>
      <c r="Q62" s="15" t="e">
        <f>P62/#REF!</f>
        <v>#REF!</v>
      </c>
      <c r="R62" s="15">
        <v>0</v>
      </c>
      <c r="S62" s="15">
        <v>0.28499999999999998</v>
      </c>
      <c r="T62" s="15">
        <v>0</v>
      </c>
      <c r="U62" s="15">
        <v>0.28499999999999998</v>
      </c>
      <c r="V62" s="15">
        <v>0</v>
      </c>
      <c r="W62" s="15">
        <v>0.15833333333333333</v>
      </c>
      <c r="X62" s="15">
        <v>0</v>
      </c>
      <c r="Y62" s="15">
        <v>0.15833333333333333</v>
      </c>
      <c r="Z62" s="15">
        <v>0</v>
      </c>
      <c r="AA62" s="15">
        <v>0.6333333333333333</v>
      </c>
      <c r="AB62" s="15">
        <v>0</v>
      </c>
      <c r="AC62" s="8" t="e">
        <f t="shared" si="3"/>
        <v>#REF!</v>
      </c>
      <c r="AD62" s="8" t="e">
        <f t="shared" si="4"/>
        <v>#REF!</v>
      </c>
      <c r="AE62" s="8">
        <v>0.21381996334440204</v>
      </c>
    </row>
    <row r="63" spans="1:31" ht="14.4" x14ac:dyDescent="0.3">
      <c r="A63" s="22">
        <f t="shared" si="2"/>
        <v>59</v>
      </c>
      <c r="B63" s="14">
        <v>2007</v>
      </c>
      <c r="C63" s="7">
        <v>34241031</v>
      </c>
      <c r="D63" s="7">
        <v>2827200000</v>
      </c>
      <c r="E63" s="7" t="s">
        <v>29</v>
      </c>
      <c r="F63" s="14">
        <v>6</v>
      </c>
      <c r="G63" s="14">
        <v>0.6</v>
      </c>
      <c r="H63" s="14">
        <v>9</v>
      </c>
      <c r="I63" s="15">
        <v>5.5214723926380369E-2</v>
      </c>
      <c r="J63" s="15">
        <v>85401</v>
      </c>
      <c r="K63" s="15" t="e">
        <f>J63/#REF!</f>
        <v>#REF!</v>
      </c>
      <c r="L63" s="16"/>
      <c r="M63" s="15" t="e">
        <f>L63/#REF!</f>
        <v>#REF!</v>
      </c>
      <c r="N63" s="15">
        <v>109469.93000000002</v>
      </c>
      <c r="O63" s="15" t="e">
        <f>N63/#REF!</f>
        <v>#REF!</v>
      </c>
      <c r="P63" s="15">
        <v>6000</v>
      </c>
      <c r="Q63" s="15" t="e">
        <f>P63/#REF!</f>
        <v>#REF!</v>
      </c>
      <c r="R63" s="15">
        <v>0</v>
      </c>
      <c r="S63" s="15">
        <v>0.20197499999999999</v>
      </c>
      <c r="T63" s="15">
        <v>0.14190000000000003</v>
      </c>
      <c r="U63" s="15">
        <v>0.34387500000000004</v>
      </c>
      <c r="V63" s="15">
        <v>0</v>
      </c>
      <c r="W63" s="15">
        <v>0.11220833333333333</v>
      </c>
      <c r="X63" s="15">
        <v>7.8833333333333339E-2</v>
      </c>
      <c r="Y63" s="15">
        <v>0.19104166666666667</v>
      </c>
      <c r="Z63" s="15">
        <v>0</v>
      </c>
      <c r="AA63" s="15">
        <v>0.44883333333333331</v>
      </c>
      <c r="AB63" s="15">
        <v>0.31533333333333335</v>
      </c>
      <c r="AC63" s="8" t="e">
        <f t="shared" si="3"/>
        <v>#REF!</v>
      </c>
      <c r="AD63" s="8" t="e">
        <f t="shared" si="4"/>
        <v>#REF!</v>
      </c>
      <c r="AE63" s="8">
        <v>0.20814892930289827</v>
      </c>
    </row>
    <row r="64" spans="1:31" ht="14.4" x14ac:dyDescent="0.3">
      <c r="A64" s="22">
        <f t="shared" si="2"/>
        <v>60</v>
      </c>
      <c r="B64" s="14">
        <v>2007</v>
      </c>
      <c r="C64" s="7">
        <v>34224021</v>
      </c>
      <c r="D64" s="7">
        <v>2823001000</v>
      </c>
      <c r="E64" s="7" t="s">
        <v>40</v>
      </c>
      <c r="F64" s="14">
        <v>6</v>
      </c>
      <c r="G64" s="14">
        <v>0.6</v>
      </c>
      <c r="H64" s="14">
        <v>14</v>
      </c>
      <c r="I64" s="15">
        <v>8.5889570552147243E-2</v>
      </c>
      <c r="J64" s="15">
        <v>6407777</v>
      </c>
      <c r="K64" s="15" t="e">
        <f>J64/#REF!</f>
        <v>#REF!</v>
      </c>
      <c r="L64" s="16"/>
      <c r="M64" s="15" t="e">
        <f>L64/#REF!</f>
        <v>#REF!</v>
      </c>
      <c r="N64" s="15">
        <v>29937961.77</v>
      </c>
      <c r="O64" s="15" t="e">
        <f>N64/#REF!</f>
        <v>#REF!</v>
      </c>
      <c r="P64" s="15">
        <v>625</v>
      </c>
      <c r="Q64" s="15" t="e">
        <f>P64/#REF!</f>
        <v>#REF!</v>
      </c>
      <c r="R64" s="15">
        <v>0</v>
      </c>
      <c r="S64" s="15">
        <v>0.28499999999999998</v>
      </c>
      <c r="T64" s="15">
        <v>0</v>
      </c>
      <c r="U64" s="15">
        <v>0.28499999999999998</v>
      </c>
      <c r="V64" s="15">
        <v>0</v>
      </c>
      <c r="W64" s="15">
        <v>0.15833333333333333</v>
      </c>
      <c r="X64" s="15">
        <v>0</v>
      </c>
      <c r="Y64" s="15">
        <v>0.15833333333333333</v>
      </c>
      <c r="Z64" s="15">
        <v>0</v>
      </c>
      <c r="AA64" s="15">
        <v>0.6333333333333333</v>
      </c>
      <c r="AB64" s="15">
        <v>0</v>
      </c>
      <c r="AC64" s="8" t="e">
        <f t="shared" si="3"/>
        <v>#REF!</v>
      </c>
      <c r="AD64" s="8" t="e">
        <f t="shared" si="4"/>
        <v>#REF!</v>
      </c>
      <c r="AE64" s="8">
        <v>0.20530930887635634</v>
      </c>
    </row>
    <row r="65" spans="1:31" ht="14.4" x14ac:dyDescent="0.3">
      <c r="A65" s="22">
        <f t="shared" si="2"/>
        <v>61</v>
      </c>
      <c r="B65" s="14">
        <v>2007</v>
      </c>
      <c r="C65" s="7">
        <v>34143030</v>
      </c>
      <c r="D65" s="7">
        <v>2917350000</v>
      </c>
      <c r="E65" s="7" t="s">
        <v>33</v>
      </c>
      <c r="F65" s="14">
        <v>8</v>
      </c>
      <c r="G65" s="14">
        <v>0.8</v>
      </c>
      <c r="H65" s="14">
        <v>15</v>
      </c>
      <c r="I65" s="15">
        <v>9.202453987730061E-2</v>
      </c>
      <c r="J65" s="15">
        <v>25795537</v>
      </c>
      <c r="K65" s="15" t="e">
        <f>J65/#REF!</f>
        <v>#REF!</v>
      </c>
      <c r="L65" s="16"/>
      <c r="M65" s="15" t="e">
        <f>L65/#REF!</f>
        <v>#REF!</v>
      </c>
      <c r="N65" s="15">
        <v>27915148.07</v>
      </c>
      <c r="O65" s="15" t="e">
        <f>N65/#REF!</f>
        <v>#REF!</v>
      </c>
      <c r="P65" s="15">
        <v>430</v>
      </c>
      <c r="Q65" s="15" t="e">
        <f>P65/#REF!</f>
        <v>#REF!</v>
      </c>
      <c r="R65" s="15">
        <v>0</v>
      </c>
      <c r="S65" s="15">
        <v>0</v>
      </c>
      <c r="T65" s="15">
        <v>0.24929250000000003</v>
      </c>
      <c r="U65" s="15">
        <v>0.24929250000000003</v>
      </c>
      <c r="V65" s="15">
        <v>0</v>
      </c>
      <c r="W65" s="15">
        <v>0</v>
      </c>
      <c r="X65" s="15">
        <v>0.13849583333333335</v>
      </c>
      <c r="Y65" s="15">
        <v>0.13849583333333335</v>
      </c>
      <c r="Z65" s="15">
        <v>0</v>
      </c>
      <c r="AA65" s="15">
        <v>0</v>
      </c>
      <c r="AB65" s="15">
        <v>0.55398333333333338</v>
      </c>
      <c r="AC65" s="8" t="e">
        <f t="shared" si="3"/>
        <v>#REF!</v>
      </c>
      <c r="AD65" s="8" t="e">
        <f t="shared" si="4"/>
        <v>#REF!</v>
      </c>
      <c r="AE65" s="8">
        <v>0.20289657560993543</v>
      </c>
    </row>
    <row r="66" spans="1:31" ht="14.4" x14ac:dyDescent="0.3">
      <c r="A66" s="22">
        <f t="shared" si="2"/>
        <v>62</v>
      </c>
      <c r="B66" s="14">
        <v>2007</v>
      </c>
      <c r="C66" s="7">
        <v>34245011</v>
      </c>
      <c r="D66" s="7">
        <v>2836200000</v>
      </c>
      <c r="E66" s="7" t="s">
        <v>82</v>
      </c>
      <c r="F66" s="14">
        <v>6</v>
      </c>
      <c r="G66" s="14">
        <v>0.6</v>
      </c>
      <c r="H66" s="14">
        <v>10</v>
      </c>
      <c r="I66" s="15">
        <v>6.1349693251533742E-2</v>
      </c>
      <c r="J66" s="15">
        <v>1008179</v>
      </c>
      <c r="K66" s="15" t="e">
        <f>J66/#REF!</f>
        <v>#REF!</v>
      </c>
      <c r="L66" s="16"/>
      <c r="M66" s="15" t="e">
        <f>L66/#REF!</f>
        <v>#REF!</v>
      </c>
      <c r="N66" s="15">
        <v>3499459.6999999997</v>
      </c>
      <c r="O66" s="15" t="e">
        <f>N66/#REF!</f>
        <v>#REF!</v>
      </c>
      <c r="P66" s="15">
        <v>7200</v>
      </c>
      <c r="Q66" s="15" t="e">
        <f>P66/#REF!</f>
        <v>#REF!</v>
      </c>
      <c r="R66" s="15">
        <v>0</v>
      </c>
      <c r="S66" s="15">
        <v>0.28499999999999998</v>
      </c>
      <c r="T66" s="15">
        <v>0</v>
      </c>
      <c r="U66" s="15">
        <v>0.28499999999999998</v>
      </c>
      <c r="V66" s="15">
        <v>0</v>
      </c>
      <c r="W66" s="15">
        <v>0.15833333333333333</v>
      </c>
      <c r="X66" s="15">
        <v>0</v>
      </c>
      <c r="Y66" s="15">
        <v>0.15833333333333333</v>
      </c>
      <c r="Z66" s="15">
        <v>0</v>
      </c>
      <c r="AA66" s="15">
        <v>0.6333333333333333</v>
      </c>
      <c r="AB66" s="15">
        <v>0</v>
      </c>
      <c r="AC66" s="8" t="e">
        <f t="shared" si="3"/>
        <v>#REF!</v>
      </c>
      <c r="AD66" s="8" t="e">
        <f t="shared" si="4"/>
        <v>#REF!</v>
      </c>
      <c r="AE66" s="8">
        <v>0.19982694415825003</v>
      </c>
    </row>
    <row r="67" spans="1:31" x14ac:dyDescent="0.25">
      <c r="A67" s="22">
        <f t="shared" si="2"/>
        <v>63</v>
      </c>
      <c r="B67" s="14">
        <v>2007</v>
      </c>
      <c r="C67" s="7">
        <v>34132046</v>
      </c>
      <c r="D67" s="7">
        <v>2905191000</v>
      </c>
      <c r="E67" s="7" t="s">
        <v>134</v>
      </c>
      <c r="F67" s="14">
        <v>6</v>
      </c>
      <c r="G67" s="14">
        <v>0.6</v>
      </c>
      <c r="H67" s="14">
        <v>8</v>
      </c>
      <c r="I67" s="15">
        <v>4.9079754601226995E-2</v>
      </c>
      <c r="J67" s="15">
        <v>661254</v>
      </c>
      <c r="K67" s="15" t="e">
        <f>J67/#REF!</f>
        <v>#REF!</v>
      </c>
      <c r="L67" s="15">
        <v>12094678</v>
      </c>
      <c r="M67" s="15" t="e">
        <f>L67/#REF!</f>
        <v>#REF!</v>
      </c>
      <c r="N67" s="15">
        <v>131398.43000000005</v>
      </c>
      <c r="O67" s="15" t="e">
        <f>N67/#REF!</f>
        <v>#REF!</v>
      </c>
      <c r="P67" s="15">
        <v>523677.39999999997</v>
      </c>
      <c r="Q67" s="15" t="e">
        <f>P67/#REF!</f>
        <v>#REF!</v>
      </c>
      <c r="R67" s="15">
        <v>0</v>
      </c>
      <c r="S67" s="15">
        <v>0.28499999999999998</v>
      </c>
      <c r="T67" s="15">
        <v>0</v>
      </c>
      <c r="U67" s="15">
        <v>0.28499999999999998</v>
      </c>
      <c r="V67" s="15">
        <v>0</v>
      </c>
      <c r="W67" s="15">
        <v>0.15833333333333333</v>
      </c>
      <c r="X67" s="15">
        <v>0</v>
      </c>
      <c r="Y67" s="15">
        <v>0.15833333333333333</v>
      </c>
      <c r="Z67" s="15">
        <v>0</v>
      </c>
      <c r="AA67" s="15">
        <v>0.6333333333333333</v>
      </c>
      <c r="AB67" s="15">
        <v>0</v>
      </c>
      <c r="AC67" s="8" t="e">
        <f t="shared" si="3"/>
        <v>#REF!</v>
      </c>
      <c r="AD67" s="8" t="e">
        <f t="shared" si="4"/>
        <v>#REF!</v>
      </c>
      <c r="AE67" s="8">
        <v>0.19213302626152151</v>
      </c>
    </row>
    <row r="68" spans="1:31" x14ac:dyDescent="0.25">
      <c r="A68" s="22">
        <f t="shared" si="2"/>
        <v>64</v>
      </c>
      <c r="B68" s="14">
        <v>2007</v>
      </c>
      <c r="C68" s="7">
        <v>34244049</v>
      </c>
      <c r="D68" s="7">
        <v>2835220000</v>
      </c>
      <c r="E68" s="7" t="s">
        <v>52</v>
      </c>
      <c r="F68" s="14">
        <v>6</v>
      </c>
      <c r="G68" s="14">
        <v>0.6</v>
      </c>
      <c r="H68" s="14">
        <v>6</v>
      </c>
      <c r="I68" s="15">
        <v>3.6809815950920248E-2</v>
      </c>
      <c r="J68" s="15">
        <v>2911331</v>
      </c>
      <c r="K68" s="15" t="e">
        <f>J68/#REF!</f>
        <v>#REF!</v>
      </c>
      <c r="L68" s="15">
        <v>768782</v>
      </c>
      <c r="M68" s="15" t="e">
        <f>L68/#REF!</f>
        <v>#REF!</v>
      </c>
      <c r="N68" s="15">
        <v>4573163.5900000008</v>
      </c>
      <c r="O68" s="15" t="e">
        <f>N68/#REF!</f>
        <v>#REF!</v>
      </c>
      <c r="P68" s="15">
        <v>94056.31</v>
      </c>
      <c r="Q68" s="15" t="e">
        <f>P68/#REF!</f>
        <v>#REF!</v>
      </c>
      <c r="R68" s="15">
        <v>0</v>
      </c>
      <c r="S68" s="15">
        <v>0.28499999999999998</v>
      </c>
      <c r="T68" s="15">
        <v>0</v>
      </c>
      <c r="U68" s="15">
        <v>0.28499999999999998</v>
      </c>
      <c r="V68" s="15">
        <v>0</v>
      </c>
      <c r="W68" s="15">
        <v>0.15833333333333333</v>
      </c>
      <c r="X68" s="15">
        <v>0</v>
      </c>
      <c r="Y68" s="15">
        <v>0.15833333333333333</v>
      </c>
      <c r="Z68" s="15">
        <v>0</v>
      </c>
      <c r="AA68" s="15">
        <v>0.6333333333333333</v>
      </c>
      <c r="AB68" s="15">
        <v>0</v>
      </c>
      <c r="AC68" s="8" t="e">
        <f t="shared" si="3"/>
        <v>#REF!</v>
      </c>
      <c r="AD68" s="8" t="e">
        <f t="shared" si="4"/>
        <v>#REF!</v>
      </c>
      <c r="AE68" s="8">
        <v>0.19167161751754361</v>
      </c>
    </row>
    <row r="69" spans="1:31" x14ac:dyDescent="0.25">
      <c r="A69" s="22">
        <f t="shared" si="2"/>
        <v>65</v>
      </c>
      <c r="B69" s="14">
        <v>2007</v>
      </c>
      <c r="C69" s="7">
        <v>34245061</v>
      </c>
      <c r="D69" s="7">
        <v>2836500000</v>
      </c>
      <c r="E69" s="7" t="s">
        <v>30</v>
      </c>
      <c r="F69" s="14">
        <v>5</v>
      </c>
      <c r="G69" s="14">
        <v>0.5</v>
      </c>
      <c r="H69" s="14">
        <v>6</v>
      </c>
      <c r="I69" s="15">
        <v>3.6809815950920248E-2</v>
      </c>
      <c r="J69" s="15">
        <v>61609</v>
      </c>
      <c r="K69" s="15" t="e">
        <f>J69/#REF!</f>
        <v>#REF!</v>
      </c>
      <c r="L69" s="15">
        <v>3377207</v>
      </c>
      <c r="M69" s="15" t="e">
        <f>L69/#REF!</f>
        <v>#REF!</v>
      </c>
      <c r="N69" s="15">
        <v>79967.429999999993</v>
      </c>
      <c r="O69" s="15" t="e">
        <f>N69/#REF!</f>
        <v>#REF!</v>
      </c>
      <c r="P69" s="15">
        <v>3054.31</v>
      </c>
      <c r="Q69" s="15" t="e">
        <f>P69/#REF!</f>
        <v>#REF!</v>
      </c>
      <c r="R69" s="15">
        <v>0</v>
      </c>
      <c r="S69" s="15">
        <v>0.28499999999999998</v>
      </c>
      <c r="T69" s="15">
        <v>0</v>
      </c>
      <c r="U69" s="15">
        <v>0.28499999999999998</v>
      </c>
      <c r="V69" s="15">
        <v>0</v>
      </c>
      <c r="W69" s="15">
        <v>0.15833333333333333</v>
      </c>
      <c r="X69" s="15">
        <v>0</v>
      </c>
      <c r="Y69" s="15">
        <v>0.15833333333333333</v>
      </c>
      <c r="Z69" s="15">
        <v>0</v>
      </c>
      <c r="AA69" s="15">
        <v>0.6333333333333333</v>
      </c>
      <c r="AB69" s="15">
        <v>0</v>
      </c>
      <c r="AC69" s="8" t="e">
        <f t="shared" ref="AC69:AC82" si="5">(K69*0.5)+(M69*0.5)</f>
        <v>#REF!</v>
      </c>
      <c r="AD69" s="8" t="e">
        <f t="shared" ref="AD69:AD82" si="6">(O69*0.5)+(Q69*0.5)</f>
        <v>#REF!</v>
      </c>
      <c r="AE69" s="8">
        <v>0.18368808692304772</v>
      </c>
    </row>
    <row r="70" spans="1:31" x14ac:dyDescent="0.25">
      <c r="A70" s="22">
        <f t="shared" si="2"/>
        <v>66</v>
      </c>
      <c r="B70" s="14">
        <v>2007</v>
      </c>
      <c r="C70" s="7">
        <v>34242062</v>
      </c>
      <c r="D70" s="7">
        <v>2833295000</v>
      </c>
      <c r="E70" s="7" t="s">
        <v>76</v>
      </c>
      <c r="F70" s="14">
        <v>7</v>
      </c>
      <c r="G70" s="14">
        <v>0.7</v>
      </c>
      <c r="H70" s="14">
        <v>16</v>
      </c>
      <c r="I70" s="15">
        <v>9.815950920245399E-2</v>
      </c>
      <c r="J70" s="15">
        <v>56062000</v>
      </c>
      <c r="K70" s="15" t="e">
        <f>J70/#REF!</f>
        <v>#REF!</v>
      </c>
      <c r="L70" s="15">
        <v>241693000</v>
      </c>
      <c r="M70" s="15" t="e">
        <f>L70/#REF!</f>
        <v>#REF!</v>
      </c>
      <c r="N70" s="15">
        <v>840</v>
      </c>
      <c r="O70" s="15" t="e">
        <f>N70/#REF!</f>
        <v>#REF!</v>
      </c>
      <c r="P70" s="15">
        <v>100450150</v>
      </c>
      <c r="Q70" s="15" t="e">
        <f>P70/#REF!</f>
        <v>#REF!</v>
      </c>
      <c r="R70" s="15">
        <v>0</v>
      </c>
      <c r="S70" s="15">
        <v>0</v>
      </c>
      <c r="T70" s="15">
        <v>0.14343</v>
      </c>
      <c r="U70" s="15">
        <v>0.14343</v>
      </c>
      <c r="V70" s="15">
        <v>0</v>
      </c>
      <c r="W70" s="15">
        <v>0</v>
      </c>
      <c r="X70" s="15">
        <v>7.9683333333333328E-2</v>
      </c>
      <c r="Y70" s="15">
        <v>7.9683333333333328E-2</v>
      </c>
      <c r="Z70" s="15">
        <v>0</v>
      </c>
      <c r="AA70" s="15">
        <v>0</v>
      </c>
      <c r="AB70" s="15">
        <v>0.31873333333333331</v>
      </c>
      <c r="AC70" s="8" t="e">
        <f t="shared" si="5"/>
        <v>#REF!</v>
      </c>
      <c r="AD70" s="8" t="e">
        <f t="shared" si="6"/>
        <v>#REF!</v>
      </c>
      <c r="AE70" s="8">
        <v>0.18315652316326744</v>
      </c>
    </row>
    <row r="71" spans="1:31" ht="14.4" x14ac:dyDescent="0.3">
      <c r="A71" s="22">
        <f t="shared" ref="A71:A106" si="7">A70+1</f>
        <v>67</v>
      </c>
      <c r="B71" s="14">
        <v>2007</v>
      </c>
      <c r="C71" s="7">
        <v>34143013</v>
      </c>
      <c r="D71" s="7">
        <v>2917111000</v>
      </c>
      <c r="E71" s="7" t="s">
        <v>42</v>
      </c>
      <c r="F71" s="14">
        <v>4</v>
      </c>
      <c r="G71" s="14">
        <v>0.4</v>
      </c>
      <c r="H71" s="14">
        <v>8</v>
      </c>
      <c r="I71" s="15">
        <v>4.9079754601226995E-2</v>
      </c>
      <c r="J71" s="15">
        <v>25881639</v>
      </c>
      <c r="K71" s="15" t="e">
        <f>J71/#REF!</f>
        <v>#REF!</v>
      </c>
      <c r="L71" s="16"/>
      <c r="M71" s="15" t="e">
        <f>L71/#REF!</f>
        <v>#REF!</v>
      </c>
      <c r="N71" s="15">
        <v>236582.14</v>
      </c>
      <c r="O71" s="15" t="e">
        <f>N71/#REF!</f>
        <v>#REF!</v>
      </c>
      <c r="P71" s="15">
        <v>1450500</v>
      </c>
      <c r="Q71" s="15" t="e">
        <f>P71/#REF!</f>
        <v>#REF!</v>
      </c>
      <c r="R71" s="15">
        <v>0</v>
      </c>
      <c r="S71" s="15">
        <v>0.28499999999999998</v>
      </c>
      <c r="T71" s="15">
        <v>0</v>
      </c>
      <c r="U71" s="15">
        <v>0.28499999999999998</v>
      </c>
      <c r="V71" s="15">
        <v>0</v>
      </c>
      <c r="W71" s="15">
        <v>0.15833333333333333</v>
      </c>
      <c r="X71" s="15">
        <v>0</v>
      </c>
      <c r="Y71" s="15">
        <v>0.15833333333333333</v>
      </c>
      <c r="Z71" s="15">
        <v>0</v>
      </c>
      <c r="AA71" s="15">
        <v>0.6333333333333333</v>
      </c>
      <c r="AB71" s="15">
        <v>0</v>
      </c>
      <c r="AC71" s="8" t="e">
        <f t="shared" si="5"/>
        <v>#REF!</v>
      </c>
      <c r="AD71" s="8" t="e">
        <f t="shared" si="6"/>
        <v>#REF!</v>
      </c>
      <c r="AE71" s="8">
        <v>0.17930012544983939</v>
      </c>
    </row>
    <row r="72" spans="1:31" ht="14.4" x14ac:dyDescent="0.3">
      <c r="A72" s="22">
        <f t="shared" si="7"/>
        <v>68</v>
      </c>
      <c r="B72" s="14">
        <v>2007</v>
      </c>
      <c r="C72" s="7">
        <v>34244073</v>
      </c>
      <c r="D72" s="7">
        <v>2835250000</v>
      </c>
      <c r="E72" s="7" t="s">
        <v>23</v>
      </c>
      <c r="F72" s="14">
        <v>4</v>
      </c>
      <c r="G72" s="14">
        <v>0.4</v>
      </c>
      <c r="H72" s="14">
        <v>3</v>
      </c>
      <c r="I72" s="15">
        <v>1.8404907975460124E-2</v>
      </c>
      <c r="J72" s="15">
        <v>346269</v>
      </c>
      <c r="K72" s="15" t="e">
        <f>J72/#REF!</f>
        <v>#REF!</v>
      </c>
      <c r="L72" s="16"/>
      <c r="M72" s="15" t="e">
        <f>L72/#REF!</f>
        <v>#REF!</v>
      </c>
      <c r="N72" s="15">
        <v>242890.62000000005</v>
      </c>
      <c r="O72" s="15" t="e">
        <f>N72/#REF!</f>
        <v>#REF!</v>
      </c>
      <c r="P72" s="15">
        <v>5075</v>
      </c>
      <c r="Q72" s="15" t="e">
        <f>P72/#REF!</f>
        <v>#REF!</v>
      </c>
      <c r="R72" s="15">
        <v>0</v>
      </c>
      <c r="S72" s="15">
        <v>0.28499999999999998</v>
      </c>
      <c r="T72" s="15">
        <v>0</v>
      </c>
      <c r="U72" s="15">
        <v>0.28499999999999998</v>
      </c>
      <c r="V72" s="15">
        <v>0</v>
      </c>
      <c r="W72" s="15">
        <v>0.15833333333333333</v>
      </c>
      <c r="X72" s="15">
        <v>0</v>
      </c>
      <c r="Y72" s="15">
        <v>0.15833333333333333</v>
      </c>
      <c r="Z72" s="15">
        <v>0</v>
      </c>
      <c r="AA72" s="15">
        <v>0.6333333333333333</v>
      </c>
      <c r="AB72" s="15">
        <v>0</v>
      </c>
      <c r="AC72" s="8" t="e">
        <f t="shared" si="5"/>
        <v>#REF!</v>
      </c>
      <c r="AD72" s="8" t="e">
        <f t="shared" si="6"/>
        <v>#REF!</v>
      </c>
      <c r="AE72" s="8">
        <v>0.17867696423274515</v>
      </c>
    </row>
    <row r="73" spans="1:31" ht="14.4" x14ac:dyDescent="0.3">
      <c r="A73" s="22">
        <f t="shared" si="7"/>
        <v>69</v>
      </c>
      <c r="B73" s="14">
        <v>2007</v>
      </c>
      <c r="C73" s="7">
        <v>34710015</v>
      </c>
      <c r="D73" s="7">
        <v>3901100000</v>
      </c>
      <c r="E73" s="7" t="s">
        <v>6</v>
      </c>
      <c r="F73" s="14">
        <v>2</v>
      </c>
      <c r="G73" s="14">
        <v>0.2</v>
      </c>
      <c r="H73" s="14">
        <v>3</v>
      </c>
      <c r="I73" s="15">
        <v>1.8404907975460124E-2</v>
      </c>
      <c r="J73" s="15">
        <v>915991</v>
      </c>
      <c r="K73" s="15" t="e">
        <f>J73/#REF!</f>
        <v>#REF!</v>
      </c>
      <c r="L73" s="16"/>
      <c r="M73" s="15" t="e">
        <f>L73/#REF!</f>
        <v>#REF!</v>
      </c>
      <c r="N73" s="15">
        <v>2529908.0799999987</v>
      </c>
      <c r="O73" s="15" t="e">
        <f>N73/#REF!</f>
        <v>#REF!</v>
      </c>
      <c r="P73" s="15">
        <v>30000</v>
      </c>
      <c r="Q73" s="15" t="e">
        <f>P73/#REF!</f>
        <v>#REF!</v>
      </c>
      <c r="R73" s="15">
        <v>0</v>
      </c>
      <c r="S73" s="15">
        <v>0.28499999999999998</v>
      </c>
      <c r="T73" s="15">
        <v>0</v>
      </c>
      <c r="U73" s="15">
        <v>0.28499999999999998</v>
      </c>
      <c r="V73" s="15">
        <v>0</v>
      </c>
      <c r="W73" s="15">
        <v>0.15833333333333333</v>
      </c>
      <c r="X73" s="15">
        <v>0</v>
      </c>
      <c r="Y73" s="15">
        <v>0.15833333333333333</v>
      </c>
      <c r="Z73" s="15">
        <v>0</v>
      </c>
      <c r="AA73" s="15">
        <v>0.6333333333333333</v>
      </c>
      <c r="AB73" s="15">
        <v>0</v>
      </c>
      <c r="AC73" s="8" t="e">
        <f t="shared" si="5"/>
        <v>#REF!</v>
      </c>
      <c r="AD73" s="8" t="e">
        <f t="shared" si="6"/>
        <v>#REF!</v>
      </c>
      <c r="AE73" s="8">
        <v>0.17777646498292266</v>
      </c>
    </row>
    <row r="74" spans="1:31" ht="14.4" x14ac:dyDescent="0.3">
      <c r="A74" s="22">
        <f t="shared" si="7"/>
        <v>70</v>
      </c>
      <c r="B74" s="14">
        <v>2007</v>
      </c>
      <c r="C74" s="7">
        <v>34211027</v>
      </c>
      <c r="D74" s="7">
        <v>2804300000</v>
      </c>
      <c r="E74" s="7" t="s">
        <v>62</v>
      </c>
      <c r="F74" s="14">
        <v>2</v>
      </c>
      <c r="G74" s="14">
        <v>0.2</v>
      </c>
      <c r="H74" s="14">
        <v>2</v>
      </c>
      <c r="I74" s="15">
        <v>1.2269938650306749E-2</v>
      </c>
      <c r="J74" s="15">
        <v>283060</v>
      </c>
      <c r="K74" s="15" t="e">
        <f>J74/#REF!</f>
        <v>#REF!</v>
      </c>
      <c r="L74" s="16"/>
      <c r="M74" s="15" t="e">
        <f>L74/#REF!</f>
        <v>#REF!</v>
      </c>
      <c r="N74" s="15">
        <v>336000</v>
      </c>
      <c r="O74" s="15" t="e">
        <f>N74/#REF!</f>
        <v>#REF!</v>
      </c>
      <c r="P74" s="15">
        <v>5975</v>
      </c>
      <c r="Q74" s="15" t="e">
        <f>P74/#REF!</f>
        <v>#REF!</v>
      </c>
      <c r="R74" s="15">
        <v>0</v>
      </c>
      <c r="S74" s="15">
        <v>0</v>
      </c>
      <c r="T74" s="15">
        <v>0.28364357142857144</v>
      </c>
      <c r="U74" s="15">
        <v>0.28364357142857144</v>
      </c>
      <c r="V74" s="15">
        <v>0</v>
      </c>
      <c r="W74" s="15">
        <v>0</v>
      </c>
      <c r="X74" s="15">
        <v>0.15757976190476192</v>
      </c>
      <c r="Y74" s="15">
        <v>0.15757976190476192</v>
      </c>
      <c r="Z74" s="15">
        <v>0</v>
      </c>
      <c r="AA74" s="15">
        <v>0</v>
      </c>
      <c r="AB74" s="15">
        <v>0.63031904761904767</v>
      </c>
      <c r="AC74" s="8" t="e">
        <f t="shared" si="5"/>
        <v>#REF!</v>
      </c>
      <c r="AD74" s="8" t="e">
        <f t="shared" si="6"/>
        <v>#REF!</v>
      </c>
      <c r="AE74" s="8">
        <v>0.17572495104779065</v>
      </c>
    </row>
    <row r="75" spans="1:31" x14ac:dyDescent="0.25">
      <c r="A75" s="22">
        <f t="shared" si="7"/>
        <v>71</v>
      </c>
      <c r="B75" s="14">
        <v>2007</v>
      </c>
      <c r="C75" s="7">
        <v>34242054</v>
      </c>
      <c r="D75" s="7">
        <v>2833220000</v>
      </c>
      <c r="E75" s="7" t="s">
        <v>63</v>
      </c>
      <c r="F75" s="14">
        <v>4</v>
      </c>
      <c r="G75" s="14">
        <v>0.4</v>
      </c>
      <c r="H75" s="14">
        <v>6</v>
      </c>
      <c r="I75" s="15">
        <v>3.6809815950920248E-2</v>
      </c>
      <c r="J75" s="15">
        <v>14995</v>
      </c>
      <c r="K75" s="15" t="e">
        <f>J75/#REF!</f>
        <v>#REF!</v>
      </c>
      <c r="L75" s="15">
        <v>290500</v>
      </c>
      <c r="M75" s="15" t="e">
        <f>L75/#REF!</f>
        <v>#REF!</v>
      </c>
      <c r="N75" s="15">
        <v>132391.9</v>
      </c>
      <c r="O75" s="15" t="e">
        <f>N75/#REF!</f>
        <v>#REF!</v>
      </c>
      <c r="P75" s="15">
        <v>6828.7</v>
      </c>
      <c r="Q75" s="15" t="e">
        <f>P75/#REF!</f>
        <v>#REF!</v>
      </c>
      <c r="R75" s="15">
        <v>0</v>
      </c>
      <c r="S75" s="15">
        <v>0</v>
      </c>
      <c r="T75" s="15">
        <v>0.17677499999999999</v>
      </c>
      <c r="U75" s="15">
        <v>0.17677499999999999</v>
      </c>
      <c r="V75" s="15">
        <v>0</v>
      </c>
      <c r="W75" s="15">
        <v>0</v>
      </c>
      <c r="X75" s="15">
        <v>9.8208333333333328E-2</v>
      </c>
      <c r="Y75" s="15">
        <v>9.8208333333333328E-2</v>
      </c>
      <c r="Z75" s="15">
        <v>0</v>
      </c>
      <c r="AA75" s="15">
        <v>0</v>
      </c>
      <c r="AB75" s="15">
        <v>0.39283333333333331</v>
      </c>
      <c r="AC75" s="8" t="e">
        <f t="shared" si="5"/>
        <v>#REF!</v>
      </c>
      <c r="AD75" s="8" t="e">
        <f t="shared" si="6"/>
        <v>#REF!</v>
      </c>
      <c r="AE75" s="8">
        <v>0.17158169109568283</v>
      </c>
    </row>
    <row r="76" spans="1:31" ht="14.4" x14ac:dyDescent="0.3">
      <c r="A76" s="22">
        <f t="shared" si="7"/>
        <v>72</v>
      </c>
      <c r="B76" s="14">
        <v>2007</v>
      </c>
      <c r="C76" s="7">
        <v>34245029</v>
      </c>
      <c r="D76" s="7">
        <v>2836400000</v>
      </c>
      <c r="E76" s="7" t="s">
        <v>88</v>
      </c>
      <c r="F76" s="14">
        <v>3</v>
      </c>
      <c r="G76" s="14">
        <v>0.3</v>
      </c>
      <c r="H76" s="14">
        <v>4</v>
      </c>
      <c r="I76" s="15">
        <v>2.4539877300613498E-2</v>
      </c>
      <c r="J76" s="15">
        <v>31309</v>
      </c>
      <c r="K76" s="15" t="e">
        <f>J76/#REF!</f>
        <v>#REF!</v>
      </c>
      <c r="L76" s="16"/>
      <c r="M76" s="15" t="e">
        <f>L76/#REF!</f>
        <v>#REF!</v>
      </c>
      <c r="N76" s="15">
        <v>218915.81</v>
      </c>
      <c r="O76" s="15" t="e">
        <f>N76/#REF!</f>
        <v>#REF!</v>
      </c>
      <c r="P76" s="15">
        <v>2930</v>
      </c>
      <c r="Q76" s="15" t="e">
        <f>P76/#REF!</f>
        <v>#REF!</v>
      </c>
      <c r="R76" s="15">
        <v>0</v>
      </c>
      <c r="S76" s="15">
        <v>0</v>
      </c>
      <c r="T76" s="15">
        <v>0.1831875</v>
      </c>
      <c r="U76" s="15">
        <v>0.1831875</v>
      </c>
      <c r="V76" s="15">
        <v>0</v>
      </c>
      <c r="W76" s="15">
        <v>0</v>
      </c>
      <c r="X76" s="15">
        <v>0.10177083333333334</v>
      </c>
      <c r="Y76" s="15">
        <v>0.10177083333333334</v>
      </c>
      <c r="Z76" s="15">
        <v>0</v>
      </c>
      <c r="AA76" s="15">
        <v>0</v>
      </c>
      <c r="AB76" s="15">
        <v>0.40708333333333335</v>
      </c>
      <c r="AC76" s="8" t="e">
        <f t="shared" si="5"/>
        <v>#REF!</v>
      </c>
      <c r="AD76" s="8" t="e">
        <f t="shared" si="6"/>
        <v>#REF!</v>
      </c>
      <c r="AE76" s="8">
        <v>0.16851088099627634</v>
      </c>
    </row>
    <row r="77" spans="1:31" x14ac:dyDescent="0.25">
      <c r="A77" s="22">
        <f t="shared" si="7"/>
        <v>73</v>
      </c>
      <c r="B77" s="14">
        <v>2007</v>
      </c>
      <c r="C77" s="7">
        <v>34282021</v>
      </c>
      <c r="D77" s="7">
        <v>2849200000</v>
      </c>
      <c r="E77" s="7" t="s">
        <v>45</v>
      </c>
      <c r="F77" s="14">
        <v>9</v>
      </c>
      <c r="G77" s="14">
        <v>0.9</v>
      </c>
      <c r="H77" s="14">
        <v>23</v>
      </c>
      <c r="I77" s="15">
        <v>0.1411042944785276</v>
      </c>
      <c r="J77" s="15">
        <v>7105497</v>
      </c>
      <c r="K77" s="15" t="e">
        <f>J77/#REF!</f>
        <v>#REF!</v>
      </c>
      <c r="L77" s="15">
        <v>22222311</v>
      </c>
      <c r="M77" s="15" t="e">
        <f>L77/#REF!</f>
        <v>#REF!</v>
      </c>
      <c r="N77" s="15">
        <v>2760484.5899999994</v>
      </c>
      <c r="O77" s="15" t="e">
        <f>N77/#REF!</f>
        <v>#REF!</v>
      </c>
      <c r="P77" s="15">
        <v>12357026.800000001</v>
      </c>
      <c r="Q77" s="15" t="e">
        <f>P77/#REF!</f>
        <v>#REF!</v>
      </c>
      <c r="R77" s="15">
        <v>0</v>
      </c>
      <c r="S77" s="15">
        <v>0</v>
      </c>
      <c r="T77" s="15">
        <v>5.3249999999999999E-2</v>
      </c>
      <c r="U77" s="15">
        <v>5.3249999999999999E-2</v>
      </c>
      <c r="V77" s="15">
        <v>0</v>
      </c>
      <c r="W77" s="15">
        <v>0</v>
      </c>
      <c r="X77" s="15">
        <v>2.9583333333333333E-2</v>
      </c>
      <c r="Y77" s="15">
        <v>2.9583333333333333E-2</v>
      </c>
      <c r="Z77" s="15">
        <v>0</v>
      </c>
      <c r="AA77" s="15">
        <v>0</v>
      </c>
      <c r="AB77" s="15">
        <v>0.11833333333333333</v>
      </c>
      <c r="AC77" s="8" t="e">
        <f t="shared" si="5"/>
        <v>#REF!</v>
      </c>
      <c r="AD77" s="8" t="e">
        <f t="shared" si="6"/>
        <v>#REF!</v>
      </c>
      <c r="AE77" s="8">
        <v>0.16809052394923982</v>
      </c>
    </row>
    <row r="78" spans="1:31" x14ac:dyDescent="0.25">
      <c r="A78" s="22">
        <f t="shared" si="7"/>
        <v>74</v>
      </c>
      <c r="B78" s="14">
        <v>2007</v>
      </c>
      <c r="C78" s="7">
        <v>34234043</v>
      </c>
      <c r="D78" s="7">
        <v>2816100000</v>
      </c>
      <c r="E78" s="7" t="s">
        <v>55</v>
      </c>
      <c r="F78" s="14">
        <v>7</v>
      </c>
      <c r="G78" s="14">
        <v>0.7</v>
      </c>
      <c r="H78" s="14">
        <v>13</v>
      </c>
      <c r="I78" s="15">
        <v>7.9754601226993863E-2</v>
      </c>
      <c r="J78" s="15">
        <v>165906</v>
      </c>
      <c r="K78" s="15" t="e">
        <f>J78/#REF!</f>
        <v>#REF!</v>
      </c>
      <c r="L78" s="15">
        <v>9470</v>
      </c>
      <c r="M78" s="15" t="e">
        <f>L78/#REF!</f>
        <v>#REF!</v>
      </c>
      <c r="N78" s="15">
        <v>378045</v>
      </c>
      <c r="O78" s="15" t="e">
        <f>N78/#REF!</f>
        <v>#REF!</v>
      </c>
      <c r="P78" s="15">
        <v>1576</v>
      </c>
      <c r="Q78" s="15" t="e">
        <f>P78/#REF!</f>
        <v>#REF!</v>
      </c>
      <c r="R78" s="15">
        <v>0</v>
      </c>
      <c r="S78" s="15">
        <v>0</v>
      </c>
      <c r="T78" s="15">
        <v>0.101145</v>
      </c>
      <c r="U78" s="15">
        <v>0.101145</v>
      </c>
      <c r="V78" s="15">
        <v>0</v>
      </c>
      <c r="W78" s="15">
        <v>0</v>
      </c>
      <c r="X78" s="15">
        <v>5.6191666666666668E-2</v>
      </c>
      <c r="Y78" s="15">
        <v>5.6191666666666668E-2</v>
      </c>
      <c r="Z78" s="15">
        <v>0</v>
      </c>
      <c r="AA78" s="15">
        <v>0</v>
      </c>
      <c r="AB78" s="15">
        <v>0.22476666666666667</v>
      </c>
      <c r="AC78" s="8" t="e">
        <f t="shared" si="5"/>
        <v>#REF!</v>
      </c>
      <c r="AD78" s="8" t="e">
        <f t="shared" si="6"/>
        <v>#REF!</v>
      </c>
      <c r="AE78" s="8">
        <v>0.16773193702777053</v>
      </c>
    </row>
    <row r="79" spans="1:31" ht="14.4" x14ac:dyDescent="0.3">
      <c r="A79" s="22">
        <f t="shared" si="7"/>
        <v>75</v>
      </c>
      <c r="B79" s="14">
        <v>2007</v>
      </c>
      <c r="C79" s="7">
        <v>34242020</v>
      </c>
      <c r="D79" s="7">
        <v>2833110000</v>
      </c>
      <c r="E79" s="7" t="s">
        <v>69</v>
      </c>
      <c r="F79" s="14">
        <v>9</v>
      </c>
      <c r="G79" s="14">
        <v>0.9</v>
      </c>
      <c r="H79" s="14">
        <v>20</v>
      </c>
      <c r="I79" s="15">
        <v>0.12269938650306748</v>
      </c>
      <c r="J79" s="15">
        <v>206575</v>
      </c>
      <c r="K79" s="15" t="e">
        <f>J79/#REF!</f>
        <v>#REF!</v>
      </c>
      <c r="L79" s="16"/>
      <c r="M79" s="15" t="e">
        <f>L79/#REF!</f>
        <v>#REF!</v>
      </c>
      <c r="N79" s="15">
        <v>627784</v>
      </c>
      <c r="O79" s="15" t="e">
        <f>N79/#REF!</f>
        <v>#REF!</v>
      </c>
      <c r="P79" s="15">
        <v>14765</v>
      </c>
      <c r="Q79" s="15" t="e">
        <f>P79/#REF!</f>
        <v>#REF!</v>
      </c>
      <c r="R79" s="15">
        <v>0</v>
      </c>
      <c r="S79" s="15">
        <v>0</v>
      </c>
      <c r="T79" s="15">
        <v>5.3249999999999999E-2</v>
      </c>
      <c r="U79" s="15">
        <v>5.3249999999999999E-2</v>
      </c>
      <c r="V79" s="15">
        <v>0</v>
      </c>
      <c r="W79" s="15">
        <v>0</v>
      </c>
      <c r="X79" s="15">
        <v>2.9583333333333333E-2</v>
      </c>
      <c r="Y79" s="15">
        <v>2.9583333333333333E-2</v>
      </c>
      <c r="Z79" s="15">
        <v>0</v>
      </c>
      <c r="AA79" s="15">
        <v>0</v>
      </c>
      <c r="AB79" s="15">
        <v>0.11833333333333333</v>
      </c>
      <c r="AC79" s="8" t="e">
        <f t="shared" si="5"/>
        <v>#REF!</v>
      </c>
      <c r="AD79" s="8" t="e">
        <f t="shared" si="6"/>
        <v>#REF!</v>
      </c>
      <c r="AE79" s="8">
        <v>0.16425453078458954</v>
      </c>
    </row>
    <row r="80" spans="1:31" x14ac:dyDescent="0.25">
      <c r="A80" s="22">
        <f t="shared" si="7"/>
        <v>76</v>
      </c>
      <c r="B80" s="14">
        <v>2007</v>
      </c>
      <c r="C80" s="7">
        <v>34245037</v>
      </c>
      <c r="D80" s="7">
        <v>2836300000</v>
      </c>
      <c r="E80" s="7" t="s">
        <v>22</v>
      </c>
      <c r="F80" s="14">
        <v>1</v>
      </c>
      <c r="G80" s="14">
        <v>0.1</v>
      </c>
      <c r="H80" s="14">
        <v>1</v>
      </c>
      <c r="I80" s="15">
        <v>6.1349693251533744E-3</v>
      </c>
      <c r="J80" s="15">
        <v>17872</v>
      </c>
      <c r="K80" s="15" t="e">
        <f>J80/#REF!</f>
        <v>#REF!</v>
      </c>
      <c r="L80" s="15">
        <v>22755949</v>
      </c>
      <c r="M80" s="15" t="e">
        <f>L80/#REF!</f>
        <v>#REF!</v>
      </c>
      <c r="N80" s="15">
        <v>5178397</v>
      </c>
      <c r="O80" s="15" t="e">
        <f>N80/#REF!</f>
        <v>#REF!</v>
      </c>
      <c r="P80" s="15">
        <v>10960528.420000002</v>
      </c>
      <c r="Q80" s="15" t="e">
        <f>P80/#REF!</f>
        <v>#REF!</v>
      </c>
      <c r="R80" s="15">
        <v>0</v>
      </c>
      <c r="S80" s="15">
        <v>0</v>
      </c>
      <c r="T80" s="15">
        <v>0.14430000000000001</v>
      </c>
      <c r="U80" s="15">
        <v>0.14430000000000001</v>
      </c>
      <c r="V80" s="15">
        <v>0</v>
      </c>
      <c r="W80" s="15">
        <v>0</v>
      </c>
      <c r="X80" s="15">
        <v>8.0166666666666664E-2</v>
      </c>
      <c r="Y80" s="15">
        <v>8.0166666666666664E-2</v>
      </c>
      <c r="Z80" s="15">
        <v>0</v>
      </c>
      <c r="AA80" s="15">
        <v>0</v>
      </c>
      <c r="AB80" s="15">
        <v>0.32066666666666666</v>
      </c>
      <c r="AC80" s="8" t="e">
        <f t="shared" si="5"/>
        <v>#REF!</v>
      </c>
      <c r="AD80" s="8" t="e">
        <f t="shared" si="6"/>
        <v>#REF!</v>
      </c>
      <c r="AE80" s="8">
        <v>0.16024140541361143</v>
      </c>
    </row>
    <row r="81" spans="1:31" x14ac:dyDescent="0.25">
      <c r="A81" s="22">
        <f t="shared" si="7"/>
        <v>77</v>
      </c>
      <c r="B81" s="14">
        <v>2007</v>
      </c>
      <c r="C81" s="7">
        <v>34242046</v>
      </c>
      <c r="D81" s="7">
        <v>2833210000</v>
      </c>
      <c r="E81" s="7" t="s">
        <v>46</v>
      </c>
      <c r="F81" s="14">
        <v>1</v>
      </c>
      <c r="G81" s="14">
        <v>0.1</v>
      </c>
      <c r="H81" s="14">
        <v>1</v>
      </c>
      <c r="I81" s="15">
        <v>6.1349693251533744E-3</v>
      </c>
      <c r="J81" s="15">
        <v>128322</v>
      </c>
      <c r="K81" s="15" t="e">
        <f>J81/#REF!</f>
        <v>#REF!</v>
      </c>
      <c r="L81" s="15">
        <v>2067844</v>
      </c>
      <c r="M81" s="15" t="e">
        <f>L81/#REF!</f>
        <v>#REF!</v>
      </c>
      <c r="N81" s="15">
        <v>124070.19</v>
      </c>
      <c r="O81" s="15" t="e">
        <f>N81/#REF!</f>
        <v>#REF!</v>
      </c>
      <c r="P81" s="15">
        <v>355830</v>
      </c>
      <c r="Q81" s="15" t="e">
        <f>P81/#REF!</f>
        <v>#REF!</v>
      </c>
      <c r="R81" s="15">
        <v>0</v>
      </c>
      <c r="S81" s="15">
        <v>0</v>
      </c>
      <c r="T81" s="15">
        <v>0.14343</v>
      </c>
      <c r="U81" s="15">
        <v>0.14343</v>
      </c>
      <c r="V81" s="15">
        <v>0</v>
      </c>
      <c r="W81" s="15">
        <v>0</v>
      </c>
      <c r="X81" s="15">
        <v>7.9683333333333328E-2</v>
      </c>
      <c r="Y81" s="15">
        <v>7.9683333333333328E-2</v>
      </c>
      <c r="Z81" s="15">
        <v>0</v>
      </c>
      <c r="AA81" s="15">
        <v>0</v>
      </c>
      <c r="AB81" s="15">
        <v>0.31873333333333331</v>
      </c>
      <c r="AC81" s="8" t="e">
        <f t="shared" si="5"/>
        <v>#REF!</v>
      </c>
      <c r="AD81" s="8" t="e">
        <f t="shared" si="6"/>
        <v>#REF!</v>
      </c>
      <c r="AE81" s="8">
        <v>0.15553724115745896</v>
      </c>
    </row>
    <row r="82" spans="1:31" x14ac:dyDescent="0.25">
      <c r="A82" s="22">
        <f t="shared" si="7"/>
        <v>78</v>
      </c>
      <c r="B82" s="14">
        <v>2007</v>
      </c>
      <c r="C82" s="7">
        <v>34142025</v>
      </c>
      <c r="D82" s="7">
        <v>2916311000</v>
      </c>
      <c r="E82" s="7" t="s">
        <v>51</v>
      </c>
      <c r="F82" s="14">
        <v>5</v>
      </c>
      <c r="G82" s="14">
        <v>0.5</v>
      </c>
      <c r="H82" s="14">
        <v>9</v>
      </c>
      <c r="I82" s="15">
        <v>5.5214723926380369E-2</v>
      </c>
      <c r="J82" s="15">
        <v>868927</v>
      </c>
      <c r="K82" s="15" t="e">
        <f>J82/#REF!</f>
        <v>#REF!</v>
      </c>
      <c r="L82" s="15">
        <v>2040753</v>
      </c>
      <c r="M82" s="15" t="e">
        <f>L82/#REF!</f>
        <v>#REF!</v>
      </c>
      <c r="N82" s="15">
        <v>845922</v>
      </c>
      <c r="O82" s="15" t="e">
        <f>N82/#REF!</f>
        <v>#REF!</v>
      </c>
      <c r="P82" s="15">
        <v>1310643</v>
      </c>
      <c r="Q82" s="15" t="e">
        <f>P82/#REF!</f>
        <v>#REF!</v>
      </c>
      <c r="R82" s="15">
        <v>0</v>
      </c>
      <c r="S82" s="15">
        <v>0</v>
      </c>
      <c r="T82" s="15">
        <v>5.3249999999999999E-2</v>
      </c>
      <c r="U82" s="15">
        <v>5.3249999999999999E-2</v>
      </c>
      <c r="V82" s="15">
        <v>0</v>
      </c>
      <c r="W82" s="15">
        <v>0</v>
      </c>
      <c r="X82" s="15">
        <v>2.9583333333333333E-2</v>
      </c>
      <c r="Y82" s="15">
        <v>2.9583333333333333E-2</v>
      </c>
      <c r="Z82" s="15">
        <v>0</v>
      </c>
      <c r="AA82" s="15">
        <v>0</v>
      </c>
      <c r="AB82" s="15">
        <v>0.11833333333333333</v>
      </c>
      <c r="AC82" s="8" t="e">
        <f t="shared" si="5"/>
        <v>#REF!</v>
      </c>
      <c r="AD82" s="8" t="e">
        <f t="shared" si="6"/>
        <v>#REF!</v>
      </c>
      <c r="AE82" s="8">
        <v>0.14636467338344256</v>
      </c>
    </row>
    <row r="83" spans="1:31" x14ac:dyDescent="0.25">
      <c r="A83" s="22">
        <f t="shared" si="7"/>
        <v>79</v>
      </c>
      <c r="B83" s="14">
        <v>2007</v>
      </c>
      <c r="C83" s="7">
        <v>34231010</v>
      </c>
      <c r="D83" s="7">
        <v>2804701000</v>
      </c>
      <c r="E83" s="7" t="s">
        <v>107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8">
        <v>0.1462512341485814</v>
      </c>
    </row>
    <row r="84" spans="1:31" x14ac:dyDescent="0.25">
      <c r="A84" s="22">
        <f t="shared" si="7"/>
        <v>80</v>
      </c>
      <c r="B84" s="14">
        <v>2007</v>
      </c>
      <c r="C84" s="7">
        <v>34244081</v>
      </c>
      <c r="D84" s="7">
        <v>2835310000</v>
      </c>
      <c r="E84" s="7" t="s">
        <v>10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8">
        <v>0.13821906714090648</v>
      </c>
    </row>
    <row r="85" spans="1:31" x14ac:dyDescent="0.25">
      <c r="A85" s="22">
        <f t="shared" si="7"/>
        <v>81</v>
      </c>
      <c r="B85" s="14">
        <v>2007</v>
      </c>
      <c r="C85" s="7">
        <v>41432012</v>
      </c>
      <c r="D85" s="7">
        <v>2818200000</v>
      </c>
      <c r="E85" s="7" t="s">
        <v>31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>
        <v>0.13578850580392221</v>
      </c>
    </row>
    <row r="86" spans="1:31" x14ac:dyDescent="0.25">
      <c r="A86" s="22">
        <f t="shared" si="7"/>
        <v>82</v>
      </c>
      <c r="B86" s="14">
        <v>2007</v>
      </c>
      <c r="C86" s="7">
        <v>34242101</v>
      </c>
      <c r="D86" s="7">
        <v>2833291000</v>
      </c>
      <c r="E86" s="7" t="s">
        <v>59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>
        <v>0.13539339888962831</v>
      </c>
    </row>
    <row r="87" spans="1:31" x14ac:dyDescent="0.25">
      <c r="A87" s="22">
        <f t="shared" si="7"/>
        <v>83</v>
      </c>
      <c r="B87" s="14">
        <v>2007</v>
      </c>
      <c r="C87" s="7">
        <v>34234035</v>
      </c>
      <c r="D87" s="7">
        <v>2818300000</v>
      </c>
      <c r="E87" s="7" t="s">
        <v>21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>
        <v>0.13465311834274782</v>
      </c>
    </row>
    <row r="88" spans="1:31" x14ac:dyDescent="0.25">
      <c r="A88" s="22">
        <f t="shared" si="7"/>
        <v>84</v>
      </c>
      <c r="B88" s="14">
        <v>2007</v>
      </c>
      <c r="C88" s="7">
        <v>34612013</v>
      </c>
      <c r="D88" s="7">
        <v>2836992000</v>
      </c>
      <c r="E88" s="7" t="s">
        <v>105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>
        <v>0.13426672162872239</v>
      </c>
    </row>
    <row r="89" spans="1:31" x14ac:dyDescent="0.25">
      <c r="A89" s="22">
        <f t="shared" si="7"/>
        <v>85</v>
      </c>
      <c r="B89" s="14">
        <v>2007</v>
      </c>
      <c r="C89" s="7">
        <v>34245053</v>
      </c>
      <c r="D89" s="7">
        <v>2836991000</v>
      </c>
      <c r="E89" s="7" t="s">
        <v>56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>
        <v>0.12945983290251295</v>
      </c>
    </row>
    <row r="90" spans="1:31" x14ac:dyDescent="0.25">
      <c r="A90" s="22">
        <f t="shared" si="7"/>
        <v>86</v>
      </c>
      <c r="B90" s="14">
        <v>2007</v>
      </c>
      <c r="C90" s="7">
        <v>34242178</v>
      </c>
      <c r="D90" s="7">
        <v>2833270000</v>
      </c>
      <c r="E90" s="7" t="s">
        <v>85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8">
        <v>0.1291005655130853</v>
      </c>
    </row>
    <row r="91" spans="1:31" x14ac:dyDescent="0.25">
      <c r="A91" s="22">
        <f t="shared" si="7"/>
        <v>87</v>
      </c>
      <c r="B91" s="14">
        <v>2007</v>
      </c>
      <c r="C91" s="7">
        <v>34133051</v>
      </c>
      <c r="D91" s="7">
        <v>2905310000</v>
      </c>
      <c r="E91" s="7" t="s">
        <v>11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>
        <v>0.12873992237525778</v>
      </c>
    </row>
    <row r="92" spans="1:31" x14ac:dyDescent="0.25">
      <c r="A92" s="22">
        <f t="shared" si="7"/>
        <v>88</v>
      </c>
      <c r="B92" s="14">
        <v>2007</v>
      </c>
      <c r="C92" s="7">
        <v>34272026</v>
      </c>
      <c r="D92" s="7">
        <v>2839903000</v>
      </c>
      <c r="E92" s="7" t="s">
        <v>48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>
        <v>0.12577390671991839</v>
      </c>
    </row>
    <row r="93" spans="1:31" x14ac:dyDescent="0.25">
      <c r="A93" s="22">
        <f t="shared" si="7"/>
        <v>89</v>
      </c>
      <c r="B93" s="14">
        <v>2007</v>
      </c>
      <c r="C93" s="7">
        <v>34241023</v>
      </c>
      <c r="D93" s="7">
        <v>2827310000</v>
      </c>
      <c r="E93" s="7" t="s">
        <v>89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>
        <v>0.12345515529730935</v>
      </c>
    </row>
    <row r="94" spans="1:31" x14ac:dyDescent="0.25">
      <c r="A94" s="22">
        <f t="shared" si="7"/>
        <v>90</v>
      </c>
      <c r="B94" s="14">
        <v>2007</v>
      </c>
      <c r="C94" s="7">
        <v>34244065</v>
      </c>
      <c r="D94" s="7">
        <v>2835240000</v>
      </c>
      <c r="E94" s="7" t="s">
        <v>60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>
        <v>0.11906929990088613</v>
      </c>
    </row>
    <row r="95" spans="1:31" x14ac:dyDescent="0.25">
      <c r="A95" s="22">
        <f t="shared" si="7"/>
        <v>91</v>
      </c>
      <c r="B95" s="14">
        <v>2007</v>
      </c>
      <c r="C95" s="7">
        <v>34169080</v>
      </c>
      <c r="D95" s="7">
        <v>2933610000</v>
      </c>
      <c r="E95" s="7" t="s">
        <v>96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>
        <v>0.11356366089791452</v>
      </c>
    </row>
    <row r="96" spans="1:31" x14ac:dyDescent="0.25">
      <c r="A96" s="22">
        <f t="shared" si="7"/>
        <v>92</v>
      </c>
      <c r="B96" s="14">
        <v>2007</v>
      </c>
      <c r="C96" s="7">
        <v>37420018</v>
      </c>
      <c r="D96" s="7">
        <v>2522100000</v>
      </c>
      <c r="E96" s="7" t="s">
        <v>72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>
        <v>0.10951721712403709</v>
      </c>
    </row>
    <row r="97" spans="1:31" x14ac:dyDescent="0.25">
      <c r="A97" s="22">
        <f t="shared" si="7"/>
        <v>93</v>
      </c>
      <c r="B97" s="14">
        <v>2007</v>
      </c>
      <c r="C97" s="7">
        <v>34143072</v>
      </c>
      <c r="D97" s="7">
        <v>2917394000</v>
      </c>
      <c r="E97" s="7" t="s">
        <v>97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8">
        <v>0.10671032400953244</v>
      </c>
    </row>
    <row r="98" spans="1:31" x14ac:dyDescent="0.25">
      <c r="A98" s="22">
        <f t="shared" si="7"/>
        <v>94</v>
      </c>
      <c r="B98" s="14">
        <v>2007</v>
      </c>
      <c r="C98" s="7">
        <v>34144028</v>
      </c>
      <c r="D98" s="7">
        <v>2918140000</v>
      </c>
      <c r="E98" s="7" t="s">
        <v>32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8">
        <v>8.0797884789924418E-2</v>
      </c>
    </row>
    <row r="99" spans="1:31" x14ac:dyDescent="0.25">
      <c r="A99" s="22">
        <f t="shared" si="7"/>
        <v>95</v>
      </c>
      <c r="B99" s="14">
        <v>2007</v>
      </c>
      <c r="C99" s="7">
        <v>34272077</v>
      </c>
      <c r="D99" s="7">
        <v>2839110000</v>
      </c>
      <c r="E99" s="7" t="s">
        <v>90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8">
        <v>8.0746202930559827E-2</v>
      </c>
    </row>
    <row r="100" spans="1:31" x14ac:dyDescent="0.25">
      <c r="A100" s="22">
        <f t="shared" si="7"/>
        <v>96</v>
      </c>
      <c r="B100" s="14">
        <v>2007</v>
      </c>
      <c r="C100" s="7">
        <v>34144036</v>
      </c>
      <c r="D100" s="7">
        <v>2918111000</v>
      </c>
      <c r="E100" s="7" t="s">
        <v>49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>
        <v>7.9536663518892312E-2</v>
      </c>
    </row>
    <row r="101" spans="1:31" x14ac:dyDescent="0.25">
      <c r="A101" s="22">
        <f t="shared" si="7"/>
        <v>97</v>
      </c>
      <c r="B101" s="14">
        <v>2007</v>
      </c>
      <c r="C101" s="7">
        <v>34132038</v>
      </c>
      <c r="D101" s="7">
        <v>2906210000</v>
      </c>
      <c r="E101" s="7" t="s">
        <v>54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>
        <v>7.2365013835503908E-2</v>
      </c>
    </row>
    <row r="102" spans="1:31" x14ac:dyDescent="0.25">
      <c r="A102" s="22">
        <f t="shared" si="7"/>
        <v>98</v>
      </c>
      <c r="B102" s="14">
        <v>2007</v>
      </c>
      <c r="C102" s="7">
        <v>34142033</v>
      </c>
      <c r="D102" s="7">
        <v>2916313000</v>
      </c>
      <c r="E102" s="7" t="s">
        <v>43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8">
        <v>7.1702134498408801E-2</v>
      </c>
    </row>
    <row r="103" spans="1:31" x14ac:dyDescent="0.25">
      <c r="A103" s="22">
        <f t="shared" si="7"/>
        <v>99</v>
      </c>
      <c r="B103" s="14">
        <v>2007</v>
      </c>
      <c r="C103" s="7">
        <v>34143081</v>
      </c>
      <c r="D103" s="7">
        <v>2917193000</v>
      </c>
      <c r="E103" s="7" t="s">
        <v>58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8">
        <v>5.3867534718835902E-2</v>
      </c>
    </row>
    <row r="104" spans="1:31" x14ac:dyDescent="0.25">
      <c r="A104" s="22">
        <f t="shared" si="7"/>
        <v>100</v>
      </c>
      <c r="B104" s="14">
        <v>2007</v>
      </c>
      <c r="C104" s="7">
        <v>34144010</v>
      </c>
      <c r="D104" s="7">
        <v>2918120000</v>
      </c>
      <c r="E104" s="7" t="s">
        <v>91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8">
        <v>5.2317186528182583E-2</v>
      </c>
    </row>
    <row r="105" spans="1:31" x14ac:dyDescent="0.25">
      <c r="A105" s="22">
        <f t="shared" si="7"/>
        <v>101</v>
      </c>
      <c r="B105" s="14">
        <v>2007</v>
      </c>
      <c r="C105" s="7">
        <v>34272034</v>
      </c>
      <c r="D105" s="7">
        <v>2839904000</v>
      </c>
      <c r="E105" s="7" t="s">
        <v>101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8">
        <v>5.1054409391684492E-2</v>
      </c>
    </row>
    <row r="106" spans="1:31" x14ac:dyDescent="0.25">
      <c r="A106" s="23">
        <f t="shared" si="7"/>
        <v>102</v>
      </c>
      <c r="B106" s="17">
        <v>2007</v>
      </c>
      <c r="C106" s="9">
        <v>34143102</v>
      </c>
      <c r="D106" s="9">
        <v>2917320000</v>
      </c>
      <c r="E106" s="9" t="s">
        <v>95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10">
        <v>5.0867202568235938E-2</v>
      </c>
    </row>
  </sheetData>
  <sortState ref="A3:AE80">
    <sortCondition descending="1" ref="AE3:AE80"/>
  </sortState>
  <mergeCells count="1">
    <mergeCell ref="A2:A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6"/>
  <sheetViews>
    <sheetView workbookViewId="0">
      <selection activeCell="A4" sqref="A4:AE4"/>
    </sheetView>
  </sheetViews>
  <sheetFormatPr baseColWidth="10" defaultRowHeight="13.8" x14ac:dyDescent="0.25"/>
  <cols>
    <col min="1" max="1" width="11.44140625" style="3"/>
    <col min="2" max="2" width="11.5546875" style="2"/>
    <col min="3" max="3" width="14" style="2" customWidth="1"/>
    <col min="4" max="4" width="19.33203125" style="2" customWidth="1"/>
    <col min="5" max="5" width="41.5546875" style="2" bestFit="1" customWidth="1"/>
    <col min="6" max="6" width="13.33203125" style="2" hidden="1" customWidth="1"/>
    <col min="7" max="8" width="0" style="2" hidden="1" customWidth="1"/>
    <col min="9" max="9" width="11.6640625" style="2" hidden="1" customWidth="1"/>
    <col min="10" max="10" width="13.5546875" style="2" hidden="1" customWidth="1"/>
    <col min="11" max="11" width="11.6640625" style="2" hidden="1" customWidth="1"/>
    <col min="12" max="12" width="13.5546875" style="2" hidden="1" customWidth="1"/>
    <col min="13" max="13" width="11.6640625" style="2" hidden="1" customWidth="1"/>
    <col min="14" max="14" width="13.5546875" style="2" hidden="1" customWidth="1"/>
    <col min="15" max="15" width="11.6640625" style="2" hidden="1" customWidth="1"/>
    <col min="16" max="16" width="13.5546875" style="2" hidden="1" customWidth="1"/>
    <col min="17" max="17" width="12.33203125" style="2" hidden="1" customWidth="1"/>
    <col min="18" max="30" width="11.6640625" style="2" hidden="1" customWidth="1"/>
    <col min="31" max="31" width="11.6640625" style="2" bestFit="1" customWidth="1"/>
    <col min="32" max="16384" width="11.5546875" style="2"/>
  </cols>
  <sheetData>
    <row r="2" spans="1:31" s="1" customFormat="1" ht="33" customHeight="1" x14ac:dyDescent="0.3">
      <c r="A2" s="4" t="s">
        <v>144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4" spans="1:31" ht="16.2" x14ac:dyDescent="0.35">
      <c r="A4" s="27" t="s">
        <v>128</v>
      </c>
      <c r="B4" s="28" t="s">
        <v>127</v>
      </c>
      <c r="C4" s="28" t="s">
        <v>0</v>
      </c>
      <c r="D4" s="28" t="s">
        <v>1</v>
      </c>
      <c r="E4" s="28" t="s">
        <v>129</v>
      </c>
      <c r="F4" s="28" t="s">
        <v>115</v>
      </c>
      <c r="G4" s="28" t="s">
        <v>116</v>
      </c>
      <c r="H4" s="28" t="s">
        <v>2</v>
      </c>
      <c r="I4" s="28" t="s">
        <v>117</v>
      </c>
      <c r="J4" s="28" t="s">
        <v>108</v>
      </c>
      <c r="K4" s="28" t="s">
        <v>118</v>
      </c>
      <c r="L4" s="28" t="s">
        <v>109</v>
      </c>
      <c r="M4" s="28" t="s">
        <v>119</v>
      </c>
      <c r="N4" s="28" t="s">
        <v>110</v>
      </c>
      <c r="O4" s="28" t="s">
        <v>120</v>
      </c>
      <c r="P4" s="28" t="s">
        <v>111</v>
      </c>
      <c r="Q4" s="28" t="s">
        <v>121</v>
      </c>
      <c r="R4" s="28" t="s">
        <v>3</v>
      </c>
      <c r="S4" s="28" t="s">
        <v>4</v>
      </c>
      <c r="T4" s="28" t="s">
        <v>5</v>
      </c>
      <c r="U4" s="28" t="s">
        <v>122</v>
      </c>
      <c r="V4" s="28" t="s">
        <v>112</v>
      </c>
      <c r="W4" s="28" t="s">
        <v>113</v>
      </c>
      <c r="X4" s="28" t="s">
        <v>114</v>
      </c>
      <c r="Y4" s="28" t="s">
        <v>122</v>
      </c>
      <c r="Z4" s="28" t="s">
        <v>123</v>
      </c>
      <c r="AA4" s="28" t="s">
        <v>124</v>
      </c>
      <c r="AB4" s="28" t="s">
        <v>125</v>
      </c>
      <c r="AC4" s="28" t="s">
        <v>116</v>
      </c>
      <c r="AD4" s="28" t="s">
        <v>126</v>
      </c>
      <c r="AE4" s="28" t="s">
        <v>150</v>
      </c>
    </row>
    <row r="5" spans="1:31" ht="14.4" x14ac:dyDescent="0.3">
      <c r="A5" s="21">
        <v>1</v>
      </c>
      <c r="B5" s="11">
        <v>2008</v>
      </c>
      <c r="C5" s="5">
        <v>34611041</v>
      </c>
      <c r="D5" s="5">
        <v>2814100000</v>
      </c>
      <c r="E5" s="5" t="s">
        <v>9</v>
      </c>
      <c r="F5" s="11">
        <v>6</v>
      </c>
      <c r="G5" s="11">
        <v>0.6</v>
      </c>
      <c r="H5" s="11">
        <v>8</v>
      </c>
      <c r="I5" s="12">
        <v>4.9079754601226995E-2</v>
      </c>
      <c r="J5" s="12">
        <v>137891</v>
      </c>
      <c r="K5" s="12" t="e">
        <f>J5/#REF!</f>
        <v>#REF!</v>
      </c>
      <c r="L5" s="13"/>
      <c r="M5" s="12" t="e">
        <f>L5/#REF!</f>
        <v>#REF!</v>
      </c>
      <c r="N5" s="12">
        <v>66833440</v>
      </c>
      <c r="O5" s="12" t="e">
        <f>N5/#REF!</f>
        <v>#REF!</v>
      </c>
      <c r="P5" s="12">
        <v>17255687.100000001</v>
      </c>
      <c r="Q5" s="12" t="e">
        <f>P5/#REF!</f>
        <v>#REF!</v>
      </c>
      <c r="R5" s="12">
        <v>7.4166666666666672E-2</v>
      </c>
      <c r="S5" s="12">
        <v>0.44624999999999998</v>
      </c>
      <c r="T5" s="12">
        <v>0.24858</v>
      </c>
      <c r="U5" s="12">
        <v>0.76899666666666666</v>
      </c>
      <c r="V5" s="12">
        <v>0.37083333333333335</v>
      </c>
      <c r="W5" s="12">
        <v>0.24791666666666665</v>
      </c>
      <c r="X5" s="12">
        <v>0.1381</v>
      </c>
      <c r="Y5" s="12">
        <v>0.75685000000000002</v>
      </c>
      <c r="Z5" s="12">
        <v>0.7416666666666667</v>
      </c>
      <c r="AA5" s="12">
        <v>0.99166666666666659</v>
      </c>
      <c r="AB5" s="12">
        <v>0.5524</v>
      </c>
      <c r="AC5" s="6" t="e">
        <f t="shared" ref="AC5:AC36" si="0">(K5*0.5)+(M5*0.5)</f>
        <v>#REF!</v>
      </c>
      <c r="AD5" s="6" t="e">
        <f t="shared" ref="AD5:AD36" si="1">(O5*0.5)+(Q5*0.5)</f>
        <v>#REF!</v>
      </c>
      <c r="AE5" s="6">
        <v>0.51125616859856282</v>
      </c>
    </row>
    <row r="6" spans="1:31" x14ac:dyDescent="0.25">
      <c r="A6" s="22">
        <f>A5+1</f>
        <v>2</v>
      </c>
      <c r="B6" s="14">
        <v>2008</v>
      </c>
      <c r="C6" s="7">
        <v>34231061</v>
      </c>
      <c r="D6" s="7">
        <v>2801100000</v>
      </c>
      <c r="E6" s="7" t="s">
        <v>70</v>
      </c>
      <c r="F6" s="14">
        <v>6</v>
      </c>
      <c r="G6" s="14">
        <v>0.6</v>
      </c>
      <c r="H6" s="14">
        <v>8</v>
      </c>
      <c r="I6" s="15">
        <v>4.9079754601226995E-2</v>
      </c>
      <c r="J6" s="15">
        <v>8319073</v>
      </c>
      <c r="K6" s="15" t="e">
        <f>J6/#REF!</f>
        <v>#REF!</v>
      </c>
      <c r="L6" s="15">
        <v>22395253</v>
      </c>
      <c r="M6" s="15" t="e">
        <f>L6/#REF!</f>
        <v>#REF!</v>
      </c>
      <c r="N6" s="15">
        <v>1008.7699999999999</v>
      </c>
      <c r="O6" s="15" t="e">
        <f>N6/#REF!</f>
        <v>#REF!</v>
      </c>
      <c r="P6" s="15">
        <v>5622517</v>
      </c>
      <c r="Q6" s="15" t="e">
        <f>P6/#REF!</f>
        <v>#REF!</v>
      </c>
      <c r="R6" s="15">
        <v>7.166666666666667E-2</v>
      </c>
      <c r="S6" s="15">
        <v>0.44624999999999998</v>
      </c>
      <c r="T6" s="15">
        <v>0.21387</v>
      </c>
      <c r="U6" s="15">
        <v>0.7317866666666667</v>
      </c>
      <c r="V6" s="15">
        <v>0.35833333333333334</v>
      </c>
      <c r="W6" s="15">
        <v>0.24791666666666665</v>
      </c>
      <c r="X6" s="15">
        <v>0.11881666666666667</v>
      </c>
      <c r="Y6" s="15">
        <v>0.72506666666666664</v>
      </c>
      <c r="Z6" s="15">
        <v>0.71666666666666667</v>
      </c>
      <c r="AA6" s="15">
        <v>0.99166666666666659</v>
      </c>
      <c r="AB6" s="15">
        <v>0.47526666666666667</v>
      </c>
      <c r="AC6" s="8" t="e">
        <f t="shared" si="0"/>
        <v>#REF!</v>
      </c>
      <c r="AD6" s="8" t="e">
        <f t="shared" si="1"/>
        <v>#REF!</v>
      </c>
      <c r="AE6" s="8">
        <v>0.48838306435610801</v>
      </c>
    </row>
    <row r="7" spans="1:31" ht="14.4" x14ac:dyDescent="0.3">
      <c r="A7" s="22">
        <f t="shared" ref="A7:A70" si="2">A6+1</f>
        <v>3</v>
      </c>
      <c r="B7" s="14">
        <v>2008</v>
      </c>
      <c r="C7" s="7">
        <v>34211035</v>
      </c>
      <c r="D7" s="7">
        <v>2804400000</v>
      </c>
      <c r="E7" s="7" t="s">
        <v>44</v>
      </c>
      <c r="F7" s="14">
        <v>1</v>
      </c>
      <c r="G7" s="14">
        <v>0.1</v>
      </c>
      <c r="H7" s="14">
        <v>1</v>
      </c>
      <c r="I7" s="15">
        <v>6.1349693251533744E-3</v>
      </c>
      <c r="J7" s="15">
        <v>371508875</v>
      </c>
      <c r="K7" s="15" t="e">
        <f>J7/#REF!</f>
        <v>#REF!</v>
      </c>
      <c r="L7" s="16"/>
      <c r="M7" s="15" t="e">
        <f>L7/#REF!</f>
        <v>#REF!</v>
      </c>
      <c r="N7" s="15">
        <v>368685547.83999997</v>
      </c>
      <c r="O7" s="15" t="e">
        <f>N7/#REF!</f>
        <v>#REF!</v>
      </c>
      <c r="P7" s="15">
        <v>45084</v>
      </c>
      <c r="Q7" s="15" t="e">
        <f>P7/#REF!</f>
        <v>#REF!</v>
      </c>
      <c r="R7" s="15">
        <v>7.4166666666666672E-2</v>
      </c>
      <c r="S7" s="15">
        <v>0.28499999999999998</v>
      </c>
      <c r="T7" s="15">
        <v>0.24571500000000002</v>
      </c>
      <c r="U7" s="15">
        <v>0.60488166666666665</v>
      </c>
      <c r="V7" s="15">
        <v>0.37083333333333335</v>
      </c>
      <c r="W7" s="15">
        <v>0.15833333333333333</v>
      </c>
      <c r="X7" s="15">
        <v>0.13650833333333334</v>
      </c>
      <c r="Y7" s="15">
        <v>0.66567500000000002</v>
      </c>
      <c r="Z7" s="15">
        <v>0.7416666666666667</v>
      </c>
      <c r="AA7" s="15">
        <v>0.6333333333333333</v>
      </c>
      <c r="AB7" s="15">
        <v>0.54603333333333337</v>
      </c>
      <c r="AC7" s="8" t="e">
        <f t="shared" si="0"/>
        <v>#REF!</v>
      </c>
      <c r="AD7" s="8" t="e">
        <f t="shared" si="1"/>
        <v>#REF!</v>
      </c>
      <c r="AE7" s="8">
        <v>0.46420993949775813</v>
      </c>
    </row>
    <row r="8" spans="1:31" x14ac:dyDescent="0.25">
      <c r="A8" s="22">
        <f t="shared" si="2"/>
        <v>4</v>
      </c>
      <c r="B8" s="14">
        <v>2008</v>
      </c>
      <c r="C8" s="7">
        <v>34115061</v>
      </c>
      <c r="D8" s="7">
        <v>2903210000</v>
      </c>
      <c r="E8" s="7" t="s">
        <v>99</v>
      </c>
      <c r="F8" s="14">
        <v>10</v>
      </c>
      <c r="G8" s="14">
        <v>1</v>
      </c>
      <c r="H8" s="14">
        <v>41</v>
      </c>
      <c r="I8" s="15">
        <v>0.25153374233128833</v>
      </c>
      <c r="J8" s="15">
        <v>20841599.176000006</v>
      </c>
      <c r="K8" s="15" t="e">
        <f>J8/#REF!</f>
        <v>#REF!</v>
      </c>
      <c r="L8" s="15">
        <v>138593116.89400002</v>
      </c>
      <c r="M8" s="15" t="e">
        <f>L8/#REF!</f>
        <v>#REF!</v>
      </c>
      <c r="N8" s="15">
        <v>985528.3600000001</v>
      </c>
      <c r="O8" s="15" t="e">
        <f>N8/#REF!</f>
        <v>#REF!</v>
      </c>
      <c r="P8" s="15">
        <v>116590</v>
      </c>
      <c r="Q8" s="15" t="e">
        <f>P8/#REF!</f>
        <v>#REF!</v>
      </c>
      <c r="R8" s="15">
        <v>7.166666666666667E-2</v>
      </c>
      <c r="S8" s="15">
        <v>0.28499999999999998</v>
      </c>
      <c r="T8" s="15">
        <v>7.8E-2</v>
      </c>
      <c r="U8" s="15">
        <v>0.43466666666666665</v>
      </c>
      <c r="V8" s="15">
        <v>0.35833333333333334</v>
      </c>
      <c r="W8" s="15">
        <v>0.15833333333333333</v>
      </c>
      <c r="X8" s="15">
        <v>4.3333333333333335E-2</v>
      </c>
      <c r="Y8" s="15">
        <v>0.55999999999999994</v>
      </c>
      <c r="Z8" s="15">
        <v>0.71666666666666667</v>
      </c>
      <c r="AA8" s="15">
        <v>0.6333333333333333</v>
      </c>
      <c r="AB8" s="15">
        <v>0.17333333333333334</v>
      </c>
      <c r="AC8" s="8" t="e">
        <f t="shared" si="0"/>
        <v>#REF!</v>
      </c>
      <c r="AD8" s="8" t="e">
        <f t="shared" si="1"/>
        <v>#REF!</v>
      </c>
      <c r="AE8" s="8">
        <v>0.44027124943973289</v>
      </c>
    </row>
    <row r="9" spans="1:31" ht="14.4" x14ac:dyDescent="0.3">
      <c r="A9" s="22">
        <f t="shared" si="2"/>
        <v>5</v>
      </c>
      <c r="B9" s="14">
        <v>2008</v>
      </c>
      <c r="C9" s="7">
        <v>34114030</v>
      </c>
      <c r="D9" s="7">
        <v>2902500000</v>
      </c>
      <c r="E9" s="7" t="s">
        <v>7</v>
      </c>
      <c r="F9" s="14">
        <v>2</v>
      </c>
      <c r="G9" s="14">
        <v>0.2</v>
      </c>
      <c r="H9" s="14">
        <v>2</v>
      </c>
      <c r="I9" s="15">
        <v>1.2269938650306749E-2</v>
      </c>
      <c r="J9" s="15">
        <v>19.446999999999999</v>
      </c>
      <c r="K9" s="15" t="e">
        <f>J9/#REF!</f>
        <v>#REF!</v>
      </c>
      <c r="L9" s="16"/>
      <c r="M9" s="15" t="e">
        <f>L9/#REF!</f>
        <v>#REF!</v>
      </c>
      <c r="N9" s="15">
        <v>209.31000000000003</v>
      </c>
      <c r="O9" s="15" t="e">
        <f>N9/#REF!</f>
        <v>#REF!</v>
      </c>
      <c r="P9" s="15">
        <v>900</v>
      </c>
      <c r="Q9" s="15" t="e">
        <f>P9/#REF!</f>
        <v>#REF!</v>
      </c>
      <c r="R9" s="15">
        <v>4.0833333333333333E-2</v>
      </c>
      <c r="S9" s="15">
        <v>0.41947499999999999</v>
      </c>
      <c r="T9" s="15">
        <v>0.35886000000000001</v>
      </c>
      <c r="U9" s="15">
        <v>0.81916833333333328</v>
      </c>
      <c r="V9" s="15">
        <v>0.20416666666666666</v>
      </c>
      <c r="W9" s="15">
        <v>0.23304166666666665</v>
      </c>
      <c r="X9" s="15">
        <v>0.19936666666666666</v>
      </c>
      <c r="Y9" s="15">
        <v>0.636575</v>
      </c>
      <c r="Z9" s="15">
        <v>0.40833333333333333</v>
      </c>
      <c r="AA9" s="15">
        <v>0.93216666666666659</v>
      </c>
      <c r="AB9" s="15">
        <v>0.79746666666666666</v>
      </c>
      <c r="AC9" s="8" t="e">
        <f t="shared" si="0"/>
        <v>#REF!</v>
      </c>
      <c r="AD9" s="8" t="e">
        <f t="shared" si="1"/>
        <v>#REF!</v>
      </c>
      <c r="AE9" s="8">
        <v>0.40636791745290718</v>
      </c>
    </row>
    <row r="10" spans="1:31" ht="14.4" x14ac:dyDescent="0.3">
      <c r="A10" s="22">
        <f t="shared" si="2"/>
        <v>6</v>
      </c>
      <c r="B10" s="14">
        <v>2008</v>
      </c>
      <c r="C10" s="7">
        <v>34114048</v>
      </c>
      <c r="D10" s="7">
        <v>2902200000</v>
      </c>
      <c r="E10" s="7" t="s">
        <v>93</v>
      </c>
      <c r="F10" s="14">
        <v>7</v>
      </c>
      <c r="G10" s="14">
        <v>0.7</v>
      </c>
      <c r="H10" s="14">
        <v>18</v>
      </c>
      <c r="I10" s="15">
        <v>0.11042944785276074</v>
      </c>
      <c r="J10" s="15">
        <v>33674168</v>
      </c>
      <c r="K10" s="15" t="e">
        <f>J10/#REF!</f>
        <v>#REF!</v>
      </c>
      <c r="L10" s="16"/>
      <c r="M10" s="15" t="e">
        <f>L10/#REF!</f>
        <v>#REF!</v>
      </c>
      <c r="N10" s="15">
        <v>102226769.14</v>
      </c>
      <c r="O10" s="15" t="e">
        <f>N10/#REF!</f>
        <v>#REF!</v>
      </c>
      <c r="P10" s="15">
        <v>156770.1</v>
      </c>
      <c r="Q10" s="15" t="e">
        <f>P10/#REF!</f>
        <v>#REF!</v>
      </c>
      <c r="R10" s="15">
        <v>3.833333333333333E-2</v>
      </c>
      <c r="S10" s="15">
        <v>0.25395000000000001</v>
      </c>
      <c r="T10" s="15">
        <v>0.39603300000000002</v>
      </c>
      <c r="U10" s="15">
        <v>0.68831633333333331</v>
      </c>
      <c r="V10" s="15">
        <v>0.19166666666666665</v>
      </c>
      <c r="W10" s="15">
        <v>0.14108333333333334</v>
      </c>
      <c r="X10" s="15">
        <v>0.22001833333333334</v>
      </c>
      <c r="Y10" s="15">
        <v>0.55276833333333331</v>
      </c>
      <c r="Z10" s="15">
        <v>0.3833333333333333</v>
      </c>
      <c r="AA10" s="15">
        <v>0.56433333333333335</v>
      </c>
      <c r="AB10" s="15">
        <v>0.88007333333333337</v>
      </c>
      <c r="AC10" s="8" t="e">
        <f t="shared" si="0"/>
        <v>#REF!</v>
      </c>
      <c r="AD10" s="8" t="e">
        <f t="shared" si="1"/>
        <v>#REF!</v>
      </c>
      <c r="AE10" s="8">
        <v>0.40093520127954707</v>
      </c>
    </row>
    <row r="11" spans="1:31" x14ac:dyDescent="0.25">
      <c r="A11" s="22">
        <f t="shared" si="2"/>
        <v>7</v>
      </c>
      <c r="B11" s="14">
        <v>2008</v>
      </c>
      <c r="C11" s="7">
        <v>34114072</v>
      </c>
      <c r="D11" s="7">
        <v>2707200000</v>
      </c>
      <c r="E11" s="7" t="s">
        <v>135</v>
      </c>
      <c r="F11" s="14">
        <v>1</v>
      </c>
      <c r="G11" s="14">
        <v>0.1</v>
      </c>
      <c r="H11" s="14">
        <v>1</v>
      </c>
      <c r="I11" s="15">
        <v>6.1349693251533744E-3</v>
      </c>
      <c r="J11" s="15">
        <v>6796479</v>
      </c>
      <c r="K11" s="15" t="e">
        <f>J11/#REF!</f>
        <v>#REF!</v>
      </c>
      <c r="L11" s="15">
        <v>16741852</v>
      </c>
      <c r="M11" s="15" t="e">
        <f>L11/#REF!</f>
        <v>#REF!</v>
      </c>
      <c r="N11" s="15">
        <v>836268.8899999999</v>
      </c>
      <c r="O11" s="15" t="e">
        <f>N11/#REF!</f>
        <v>#REF!</v>
      </c>
      <c r="P11" s="15">
        <v>123120</v>
      </c>
      <c r="Q11" s="15" t="e">
        <f>P11/#REF!</f>
        <v>#REF!</v>
      </c>
      <c r="R11" s="15">
        <v>4.0833333333333333E-2</v>
      </c>
      <c r="S11" s="15">
        <v>0.41947499999999999</v>
      </c>
      <c r="T11" s="15">
        <v>0.32383875000000001</v>
      </c>
      <c r="U11" s="15">
        <v>0.78414708333333327</v>
      </c>
      <c r="V11" s="15">
        <v>0.20416666666666666</v>
      </c>
      <c r="W11" s="15">
        <v>0.23304166666666665</v>
      </c>
      <c r="X11" s="15">
        <v>0.17991041666666666</v>
      </c>
      <c r="Y11" s="15">
        <v>0.61711874999999994</v>
      </c>
      <c r="Z11" s="15">
        <v>0.40833333333333333</v>
      </c>
      <c r="AA11" s="15">
        <v>0.93216666666666659</v>
      </c>
      <c r="AB11" s="15">
        <v>0.71964166666666662</v>
      </c>
      <c r="AC11" s="8" t="e">
        <f t="shared" si="0"/>
        <v>#REF!</v>
      </c>
      <c r="AD11" s="8" t="e">
        <f t="shared" si="1"/>
        <v>#REF!</v>
      </c>
      <c r="AE11" s="8">
        <v>0.39298533126337964</v>
      </c>
    </row>
    <row r="12" spans="1:31" ht="14.4" x14ac:dyDescent="0.3">
      <c r="A12" s="22">
        <f t="shared" si="2"/>
        <v>8</v>
      </c>
      <c r="B12" s="14">
        <v>2008</v>
      </c>
      <c r="C12" s="7">
        <v>34233012</v>
      </c>
      <c r="D12" s="7">
        <v>2813100000</v>
      </c>
      <c r="E12" s="7" t="s">
        <v>34</v>
      </c>
      <c r="F12" s="14">
        <v>4</v>
      </c>
      <c r="G12" s="14">
        <v>0.4</v>
      </c>
      <c r="H12" s="14">
        <v>6</v>
      </c>
      <c r="I12" s="15">
        <v>3.6809815950920248E-2</v>
      </c>
      <c r="J12" s="15">
        <v>1548</v>
      </c>
      <c r="K12" s="15" t="e">
        <f>J12/#REF!</f>
        <v>#REF!</v>
      </c>
      <c r="L12" s="16"/>
      <c r="M12" s="15" t="e">
        <f>L12/#REF!</f>
        <v>#REF!</v>
      </c>
      <c r="N12" s="15">
        <v>1404.6899999999998</v>
      </c>
      <c r="O12" s="15" t="e">
        <f>N12/#REF!</f>
        <v>#REF!</v>
      </c>
      <c r="P12" s="15">
        <v>1</v>
      </c>
      <c r="Q12" s="15" t="e">
        <f>P12/#REF!</f>
        <v>#REF!</v>
      </c>
      <c r="R12" s="15">
        <v>3.663333333333333E-2</v>
      </c>
      <c r="S12" s="15">
        <v>0.44624999999999998</v>
      </c>
      <c r="T12" s="15">
        <v>0.255</v>
      </c>
      <c r="U12" s="15">
        <v>0.73788333333333334</v>
      </c>
      <c r="V12" s="15">
        <v>0.18316666666666664</v>
      </c>
      <c r="W12" s="15">
        <v>0.24791666666666665</v>
      </c>
      <c r="X12" s="15">
        <v>0.14166666666666666</v>
      </c>
      <c r="Y12" s="15">
        <v>0.57274999999999987</v>
      </c>
      <c r="Z12" s="15">
        <v>0.36633333333333329</v>
      </c>
      <c r="AA12" s="15">
        <v>0.99166666666666659</v>
      </c>
      <c r="AB12" s="15">
        <v>0.56666666666666665</v>
      </c>
      <c r="AC12" s="8" t="e">
        <f t="shared" si="0"/>
        <v>#REF!</v>
      </c>
      <c r="AD12" s="8" t="e">
        <f t="shared" si="1"/>
        <v>#REF!</v>
      </c>
      <c r="AE12" s="8">
        <v>0.38137930757709537</v>
      </c>
    </row>
    <row r="13" spans="1:31" ht="14.4" x14ac:dyDescent="0.3">
      <c r="A13" s="22">
        <f t="shared" si="2"/>
        <v>9</v>
      </c>
      <c r="B13" s="14">
        <v>2008</v>
      </c>
      <c r="C13" s="7">
        <v>34760012</v>
      </c>
      <c r="D13" s="7">
        <v>3902100000</v>
      </c>
      <c r="E13" s="7" t="s">
        <v>15</v>
      </c>
      <c r="F13" s="14">
        <v>1</v>
      </c>
      <c r="G13" s="14">
        <v>0.1</v>
      </c>
      <c r="H13" s="14">
        <v>1</v>
      </c>
      <c r="I13" s="15">
        <v>6.1349693251533744E-3</v>
      </c>
      <c r="J13" s="15">
        <v>385881194</v>
      </c>
      <c r="K13" s="15" t="e">
        <f>J13/#REF!</f>
        <v>#REF!</v>
      </c>
      <c r="L13" s="16"/>
      <c r="M13" s="15" t="e">
        <f>L13/#REF!</f>
        <v>#REF!</v>
      </c>
      <c r="N13" s="15">
        <v>352670957.75999993</v>
      </c>
      <c r="O13" s="15" t="e">
        <f>N13/#REF!</f>
        <v>#REF!</v>
      </c>
      <c r="P13" s="15">
        <v>5316.38</v>
      </c>
      <c r="Q13" s="15" t="e">
        <f>P13/#REF!</f>
        <v>#REF!</v>
      </c>
      <c r="R13" s="15">
        <v>7.4166666666666672E-2</v>
      </c>
      <c r="S13" s="15">
        <v>0.20197499999999999</v>
      </c>
      <c r="T13" s="15">
        <v>7.8E-2</v>
      </c>
      <c r="U13" s="15">
        <v>0.35414166666666669</v>
      </c>
      <c r="V13" s="15">
        <v>0.37083333333333335</v>
      </c>
      <c r="W13" s="15">
        <v>0.11220833333333333</v>
      </c>
      <c r="X13" s="15">
        <v>4.3333333333333335E-2</v>
      </c>
      <c r="Y13" s="15">
        <v>0.52637500000000004</v>
      </c>
      <c r="Z13" s="15">
        <v>0.7416666666666667</v>
      </c>
      <c r="AA13" s="15">
        <v>0.44883333333333331</v>
      </c>
      <c r="AB13" s="15">
        <v>0.17333333333333334</v>
      </c>
      <c r="AC13" s="8" t="e">
        <f t="shared" si="0"/>
        <v>#REF!</v>
      </c>
      <c r="AD13" s="8" t="e">
        <f t="shared" si="1"/>
        <v>#REF!</v>
      </c>
      <c r="AE13" s="8">
        <v>0.38043461961300751</v>
      </c>
    </row>
    <row r="14" spans="1:31" x14ac:dyDescent="0.25">
      <c r="A14" s="22">
        <f t="shared" si="2"/>
        <v>10</v>
      </c>
      <c r="B14" s="14">
        <v>2008</v>
      </c>
      <c r="C14" s="7">
        <v>34171068</v>
      </c>
      <c r="D14" s="7">
        <v>2910200000</v>
      </c>
      <c r="E14" s="7" t="s">
        <v>130</v>
      </c>
      <c r="F14" s="14">
        <v>7</v>
      </c>
      <c r="G14" s="14">
        <v>0.7</v>
      </c>
      <c r="H14" s="14">
        <v>8</v>
      </c>
      <c r="I14" s="15">
        <v>4.9079754601226995E-2</v>
      </c>
      <c r="J14" s="15">
        <v>760718</v>
      </c>
      <c r="K14" s="15" t="e">
        <f>J14/#REF!</f>
        <v>#REF!</v>
      </c>
      <c r="L14" s="15">
        <v>2764360</v>
      </c>
      <c r="M14" s="15" t="e">
        <f>L14/#REF!</f>
        <v>#REF!</v>
      </c>
      <c r="N14" s="15">
        <v>1307018</v>
      </c>
      <c r="O14" s="15" t="e">
        <f>N14/#REF!</f>
        <v>#REF!</v>
      </c>
      <c r="P14" s="15">
        <v>439200</v>
      </c>
      <c r="Q14" s="15" t="e">
        <f>P14/#REF!</f>
        <v>#REF!</v>
      </c>
      <c r="R14" s="15">
        <v>3.6333333333333329E-2</v>
      </c>
      <c r="S14" s="15">
        <v>0.44624999999999998</v>
      </c>
      <c r="T14" s="15">
        <v>0.17111625</v>
      </c>
      <c r="U14" s="15">
        <v>0.65369958333333333</v>
      </c>
      <c r="V14" s="15">
        <v>0.18166666666666664</v>
      </c>
      <c r="W14" s="15">
        <v>0.24791666666666665</v>
      </c>
      <c r="X14" s="15">
        <v>9.5064583333333327E-2</v>
      </c>
      <c r="Y14" s="15">
        <v>0.52464791666666666</v>
      </c>
      <c r="Z14" s="15">
        <v>0.36333333333333329</v>
      </c>
      <c r="AA14" s="15">
        <v>0.99166666666666659</v>
      </c>
      <c r="AB14" s="15">
        <v>0.38025833333333331</v>
      </c>
      <c r="AC14" s="8" t="e">
        <f t="shared" si="0"/>
        <v>#REF!</v>
      </c>
      <c r="AD14" s="8" t="e">
        <f t="shared" si="1"/>
        <v>#REF!</v>
      </c>
      <c r="AE14" s="8">
        <v>0.38009728856190056</v>
      </c>
    </row>
    <row r="15" spans="1:31" ht="14.4" x14ac:dyDescent="0.3">
      <c r="A15" s="22">
        <f t="shared" si="2"/>
        <v>11</v>
      </c>
      <c r="B15" s="14">
        <v>2008</v>
      </c>
      <c r="C15" s="7">
        <v>34252017</v>
      </c>
      <c r="D15" s="7">
        <v>2843210000</v>
      </c>
      <c r="E15" s="7" t="s">
        <v>73</v>
      </c>
      <c r="F15" s="14">
        <v>7</v>
      </c>
      <c r="G15" s="14">
        <v>0.7</v>
      </c>
      <c r="H15" s="14">
        <v>11</v>
      </c>
      <c r="I15" s="15">
        <v>6.7484662576687116E-2</v>
      </c>
      <c r="J15" s="15">
        <v>2959792</v>
      </c>
      <c r="K15" s="15" t="e">
        <f>J15/#REF!</f>
        <v>#REF!</v>
      </c>
      <c r="L15" s="16"/>
      <c r="M15" s="15" t="e">
        <f>L15/#REF!</f>
        <v>#REF!</v>
      </c>
      <c r="N15" s="15">
        <v>4378869.4600000009</v>
      </c>
      <c r="O15" s="15" t="e">
        <f>N15/#REF!</f>
        <v>#REF!</v>
      </c>
      <c r="P15" s="15">
        <v>364.5</v>
      </c>
      <c r="Q15" s="15" t="e">
        <f>P15/#REF!</f>
        <v>#REF!</v>
      </c>
      <c r="R15" s="15">
        <v>4.0833333333333333E-2</v>
      </c>
      <c r="S15" s="15">
        <v>0.28499999999999998</v>
      </c>
      <c r="T15" s="15">
        <v>0.28208785714285717</v>
      </c>
      <c r="U15" s="15">
        <v>0.60792119047619053</v>
      </c>
      <c r="V15" s="15">
        <v>0.20416666666666666</v>
      </c>
      <c r="W15" s="15">
        <v>0.15833333333333333</v>
      </c>
      <c r="X15" s="15">
        <v>0.15671547619047621</v>
      </c>
      <c r="Y15" s="15">
        <v>0.51921547619047614</v>
      </c>
      <c r="Z15" s="15">
        <v>0.40833333333333333</v>
      </c>
      <c r="AA15" s="15">
        <v>0.6333333333333333</v>
      </c>
      <c r="AB15" s="15">
        <v>0.62686190476190484</v>
      </c>
      <c r="AC15" s="8" t="e">
        <f t="shared" si="0"/>
        <v>#REF!</v>
      </c>
      <c r="AD15" s="8" t="e">
        <f t="shared" si="1"/>
        <v>#REF!</v>
      </c>
      <c r="AE15" s="8">
        <v>0.37838509280518645</v>
      </c>
    </row>
    <row r="16" spans="1:31" ht="14.4" x14ac:dyDescent="0.3">
      <c r="A16" s="22">
        <f t="shared" si="2"/>
        <v>12</v>
      </c>
      <c r="B16" s="14">
        <v>2008</v>
      </c>
      <c r="C16" s="7">
        <v>34611017</v>
      </c>
      <c r="D16" s="7">
        <v>2808001000</v>
      </c>
      <c r="E16" s="7" t="s">
        <v>102</v>
      </c>
      <c r="F16" s="14">
        <v>2</v>
      </c>
      <c r="G16" s="14">
        <v>0.2</v>
      </c>
      <c r="H16" s="14">
        <v>1</v>
      </c>
      <c r="I16" s="15">
        <v>6.1349693251533744E-3</v>
      </c>
      <c r="J16" s="15">
        <v>4229</v>
      </c>
      <c r="K16" s="15" t="e">
        <f>J16/#REF!</f>
        <v>#REF!</v>
      </c>
      <c r="L16" s="16"/>
      <c r="M16" s="15" t="e">
        <f>L16/#REF!</f>
        <v>#REF!</v>
      </c>
      <c r="N16" s="15">
        <v>373952.38</v>
      </c>
      <c r="O16" s="15" t="e">
        <f>N16/#REF!</f>
        <v>#REF!</v>
      </c>
      <c r="P16" s="15">
        <v>454.6</v>
      </c>
      <c r="Q16" s="15" t="e">
        <f>P16/#REF!</f>
        <v>#REF!</v>
      </c>
      <c r="R16" s="15">
        <v>3.5833333333333335E-2</v>
      </c>
      <c r="S16" s="15">
        <v>0.3075</v>
      </c>
      <c r="T16" s="15">
        <v>0.36413499999999999</v>
      </c>
      <c r="U16" s="15">
        <v>0.70746833333333337</v>
      </c>
      <c r="V16" s="15">
        <v>0.17916666666666667</v>
      </c>
      <c r="W16" s="15">
        <v>0.17083333333333334</v>
      </c>
      <c r="X16" s="15">
        <v>0.20229722222222221</v>
      </c>
      <c r="Y16" s="15">
        <v>0.55229722222222222</v>
      </c>
      <c r="Z16" s="15">
        <v>0.35833333333333334</v>
      </c>
      <c r="AA16" s="15">
        <v>0.68333333333333335</v>
      </c>
      <c r="AB16" s="15">
        <v>0.80918888888888885</v>
      </c>
      <c r="AC16" s="8" t="e">
        <f t="shared" si="0"/>
        <v>#REF!</v>
      </c>
      <c r="AD16" s="8" t="e">
        <f t="shared" si="1"/>
        <v>#REF!</v>
      </c>
      <c r="AE16" s="8">
        <v>0.37808800852259783</v>
      </c>
    </row>
    <row r="17" spans="1:31" x14ac:dyDescent="0.25">
      <c r="A17" s="22">
        <f t="shared" si="2"/>
        <v>13</v>
      </c>
      <c r="B17" s="14">
        <v>2008</v>
      </c>
      <c r="C17" s="7">
        <v>34132011</v>
      </c>
      <c r="D17" s="7">
        <v>2905110000</v>
      </c>
      <c r="E17" s="7" t="s">
        <v>17</v>
      </c>
      <c r="F17" s="14">
        <v>9</v>
      </c>
      <c r="G17" s="14">
        <v>0.9</v>
      </c>
      <c r="H17" s="14">
        <v>17</v>
      </c>
      <c r="I17" s="15">
        <v>0.10429447852760736</v>
      </c>
      <c r="J17" s="15">
        <v>7160133</v>
      </c>
      <c r="K17" s="15" t="e">
        <f>J17/#REF!</f>
        <v>#REF!</v>
      </c>
      <c r="L17" s="15">
        <v>10366559</v>
      </c>
      <c r="M17" s="15" t="e">
        <f>L17/#REF!</f>
        <v>#REF!</v>
      </c>
      <c r="N17" s="15">
        <v>30079265.490000002</v>
      </c>
      <c r="O17" s="15" t="e">
        <f>N17/#REF!</f>
        <v>#REF!</v>
      </c>
      <c r="P17" s="15">
        <v>1010556</v>
      </c>
      <c r="Q17" s="15" t="e">
        <f>P17/#REF!</f>
        <v>#REF!</v>
      </c>
      <c r="R17" s="15">
        <v>4.0833333333333333E-2</v>
      </c>
      <c r="S17" s="15">
        <v>0.28499999999999998</v>
      </c>
      <c r="T17" s="15">
        <v>0.21322199999999999</v>
      </c>
      <c r="U17" s="15">
        <v>0.53905533333333333</v>
      </c>
      <c r="V17" s="15">
        <v>0.20416666666666666</v>
      </c>
      <c r="W17" s="15">
        <v>0.15833333333333333</v>
      </c>
      <c r="X17" s="15">
        <v>0.11845666666666667</v>
      </c>
      <c r="Y17" s="15">
        <v>0.48095666666666664</v>
      </c>
      <c r="Z17" s="15">
        <v>0.40833333333333333</v>
      </c>
      <c r="AA17" s="15">
        <v>0.6333333333333333</v>
      </c>
      <c r="AB17" s="15">
        <v>0.47382666666666667</v>
      </c>
      <c r="AC17" s="8" t="e">
        <f t="shared" si="0"/>
        <v>#REF!</v>
      </c>
      <c r="AD17" s="8" t="e">
        <f t="shared" si="1"/>
        <v>#REF!</v>
      </c>
      <c r="AE17" s="8">
        <v>0.37503961930221646</v>
      </c>
    </row>
    <row r="18" spans="1:31" x14ac:dyDescent="0.25">
      <c r="A18" s="22">
        <f t="shared" si="2"/>
        <v>14</v>
      </c>
      <c r="B18" s="14">
        <v>2008</v>
      </c>
      <c r="C18" s="7">
        <v>34173028</v>
      </c>
      <c r="D18" s="7">
        <v>2914120000</v>
      </c>
      <c r="E18" s="7" t="s">
        <v>104</v>
      </c>
      <c r="F18" s="14">
        <v>4</v>
      </c>
      <c r="G18" s="14">
        <v>0.4</v>
      </c>
      <c r="H18" s="14">
        <v>6</v>
      </c>
      <c r="I18" s="15">
        <v>3.6809815950920248E-2</v>
      </c>
      <c r="J18" s="15">
        <v>23655.9264</v>
      </c>
      <c r="K18" s="15" t="e">
        <f>J18/#REF!</f>
        <v>#REF!</v>
      </c>
      <c r="L18" s="15">
        <v>60631.34689999999</v>
      </c>
      <c r="M18" s="15" t="e">
        <f>L18/#REF!</f>
        <v>#REF!</v>
      </c>
      <c r="N18" s="15">
        <v>16693.47</v>
      </c>
      <c r="O18" s="15" t="e">
        <f>N18/#REF!</f>
        <v>#REF!</v>
      </c>
      <c r="P18" s="15">
        <v>28623</v>
      </c>
      <c r="Q18" s="15" t="e">
        <f>P18/#REF!</f>
        <v>#REF!</v>
      </c>
      <c r="R18" s="15">
        <v>7.4166666666666672E-2</v>
      </c>
      <c r="S18" s="15">
        <v>0.28499999999999998</v>
      </c>
      <c r="T18" s="15">
        <v>0</v>
      </c>
      <c r="U18" s="15">
        <v>0.35916666666666663</v>
      </c>
      <c r="V18" s="15">
        <v>0.37083333333333335</v>
      </c>
      <c r="W18" s="15">
        <v>0.15833333333333333</v>
      </c>
      <c r="X18" s="15">
        <v>0</v>
      </c>
      <c r="Y18" s="15">
        <v>0.52916666666666667</v>
      </c>
      <c r="Z18" s="15">
        <v>0.7416666666666667</v>
      </c>
      <c r="AA18" s="15">
        <v>0.6333333333333333</v>
      </c>
      <c r="AB18" s="15">
        <v>0</v>
      </c>
      <c r="AC18" s="8" t="e">
        <f t="shared" si="0"/>
        <v>#REF!</v>
      </c>
      <c r="AD18" s="8" t="e">
        <f t="shared" si="1"/>
        <v>#REF!</v>
      </c>
      <c r="AE18" s="8">
        <v>0.37434720560296114</v>
      </c>
    </row>
    <row r="19" spans="1:31" x14ac:dyDescent="0.25">
      <c r="A19" s="22">
        <f t="shared" si="2"/>
        <v>15</v>
      </c>
      <c r="B19" s="14">
        <v>2008</v>
      </c>
      <c r="C19" s="7">
        <v>34242135</v>
      </c>
      <c r="D19" s="7">
        <v>2830101000</v>
      </c>
      <c r="E19" s="7" t="s">
        <v>77</v>
      </c>
      <c r="F19" s="14">
        <v>7</v>
      </c>
      <c r="G19" s="14">
        <v>0.7</v>
      </c>
      <c r="H19" s="14">
        <v>21</v>
      </c>
      <c r="I19" s="15">
        <v>0.12883435582822086</v>
      </c>
      <c r="J19" s="15">
        <v>104025646</v>
      </c>
      <c r="K19" s="15" t="e">
        <f>J19/#REF!</f>
        <v>#REF!</v>
      </c>
      <c r="L19" s="15">
        <v>125860076</v>
      </c>
      <c r="M19" s="15" t="e">
        <f>L19/#REF!</f>
        <v>#REF!</v>
      </c>
      <c r="N19" s="15">
        <v>62523.929999999993</v>
      </c>
      <c r="O19" s="15" t="e">
        <f>N19/#REF!</f>
        <v>#REF!</v>
      </c>
      <c r="P19" s="15">
        <v>915200</v>
      </c>
      <c r="Q19" s="15" t="e">
        <f>P19/#REF!</f>
        <v>#REF!</v>
      </c>
      <c r="R19" s="15">
        <v>3.663333333333333E-2</v>
      </c>
      <c r="S19" s="15">
        <v>0.28499999999999998</v>
      </c>
      <c r="T19" s="15">
        <v>0.24967499999999998</v>
      </c>
      <c r="U19" s="15">
        <v>0.57130833333333331</v>
      </c>
      <c r="V19" s="15">
        <v>0.18316666666666664</v>
      </c>
      <c r="W19" s="15">
        <v>0.15833333333333333</v>
      </c>
      <c r="X19" s="15">
        <v>0.13870833333333332</v>
      </c>
      <c r="Y19" s="15">
        <v>0.48020833333333329</v>
      </c>
      <c r="Z19" s="15">
        <v>0.36633333333333329</v>
      </c>
      <c r="AA19" s="15">
        <v>0.6333333333333333</v>
      </c>
      <c r="AB19" s="15">
        <v>0.55483333333333329</v>
      </c>
      <c r="AC19" s="8" t="e">
        <f t="shared" si="0"/>
        <v>#REF!</v>
      </c>
      <c r="AD19" s="8" t="e">
        <f t="shared" si="1"/>
        <v>#REF!</v>
      </c>
      <c r="AE19" s="8">
        <v>0.37096431992680179</v>
      </c>
    </row>
    <row r="20" spans="1:31" x14ac:dyDescent="0.25">
      <c r="A20" s="22">
        <f t="shared" si="2"/>
        <v>16</v>
      </c>
      <c r="B20" s="14">
        <v>2008</v>
      </c>
      <c r="C20" s="7">
        <v>34231028</v>
      </c>
      <c r="D20" s="7">
        <v>2805120000</v>
      </c>
      <c r="E20" s="7" t="s">
        <v>103</v>
      </c>
      <c r="F20" s="14">
        <v>6</v>
      </c>
      <c r="G20" s="14">
        <v>0.6</v>
      </c>
      <c r="H20" s="14">
        <v>8</v>
      </c>
      <c r="I20" s="15">
        <v>4.9079754601226995E-2</v>
      </c>
      <c r="J20" s="15">
        <v>194.846</v>
      </c>
      <c r="K20" s="15" t="e">
        <f>J20/#REF!</f>
        <v>#REF!</v>
      </c>
      <c r="L20" s="15">
        <v>11046.694</v>
      </c>
      <c r="M20" s="15" t="e">
        <f>L20/#REF!</f>
        <v>#REF!</v>
      </c>
      <c r="N20" s="15">
        <v>2109096.2599999998</v>
      </c>
      <c r="O20" s="15" t="e">
        <f>N20/#REF!</f>
        <v>#REF!</v>
      </c>
      <c r="P20" s="15">
        <v>11066105.970000001</v>
      </c>
      <c r="Q20" s="15" t="e">
        <f>P20/#REF!</f>
        <v>#REF!</v>
      </c>
      <c r="R20" s="15">
        <v>3.833333333333333E-2</v>
      </c>
      <c r="S20" s="15">
        <v>0.25395000000000001</v>
      </c>
      <c r="T20" s="15">
        <v>0.28500000000000003</v>
      </c>
      <c r="U20" s="15">
        <v>0.57728333333333337</v>
      </c>
      <c r="V20" s="15">
        <v>0.19166666666666665</v>
      </c>
      <c r="W20" s="15">
        <v>0.14108333333333334</v>
      </c>
      <c r="X20" s="15">
        <v>0.15833333333333335</v>
      </c>
      <c r="Y20" s="15">
        <v>0.49108333333333332</v>
      </c>
      <c r="Z20" s="15">
        <v>0.3833333333333333</v>
      </c>
      <c r="AA20" s="15">
        <v>0.56433333333333335</v>
      </c>
      <c r="AB20" s="15">
        <v>0.63333333333333341</v>
      </c>
      <c r="AC20" s="8" t="e">
        <f t="shared" si="0"/>
        <v>#REF!</v>
      </c>
      <c r="AD20" s="8" t="e">
        <f t="shared" si="1"/>
        <v>#REF!</v>
      </c>
      <c r="AE20" s="8">
        <v>0.364575349470392</v>
      </c>
    </row>
    <row r="21" spans="1:31" ht="14.4" x14ac:dyDescent="0.3">
      <c r="A21" s="22">
        <f t="shared" si="2"/>
        <v>17</v>
      </c>
      <c r="B21" s="14">
        <v>2008</v>
      </c>
      <c r="C21" s="7">
        <v>34211019</v>
      </c>
      <c r="D21" s="7">
        <v>2804100000</v>
      </c>
      <c r="E21" s="7" t="s">
        <v>81</v>
      </c>
      <c r="F21" s="14">
        <v>1</v>
      </c>
      <c r="G21" s="14">
        <v>0.1</v>
      </c>
      <c r="H21" s="14">
        <v>4</v>
      </c>
      <c r="I21" s="15">
        <v>2.4539877300613498E-2</v>
      </c>
      <c r="J21" s="15">
        <v>149833</v>
      </c>
      <c r="K21" s="15" t="e">
        <f>J21/#REF!</f>
        <v>#REF!</v>
      </c>
      <c r="L21" s="16"/>
      <c r="M21" s="15" t="e">
        <f>L21/#REF!</f>
        <v>#REF!</v>
      </c>
      <c r="N21" s="15">
        <v>1752384.92</v>
      </c>
      <c r="O21" s="15" t="e">
        <f>N21/#REF!</f>
        <v>#REF!</v>
      </c>
      <c r="P21" s="15">
        <v>83897.4</v>
      </c>
      <c r="Q21" s="15" t="e">
        <f>P21/#REF!</f>
        <v>#REF!</v>
      </c>
      <c r="R21" s="15">
        <v>3.833333333333333E-2</v>
      </c>
      <c r="S21" s="15">
        <v>0.3075</v>
      </c>
      <c r="T21" s="15">
        <v>0.29322857142857145</v>
      </c>
      <c r="U21" s="15">
        <v>0.63906190476190483</v>
      </c>
      <c r="V21" s="15">
        <v>0.19166666666666665</v>
      </c>
      <c r="W21" s="15">
        <v>0.17083333333333334</v>
      </c>
      <c r="X21" s="15">
        <v>0.16290476190476191</v>
      </c>
      <c r="Y21" s="15">
        <v>0.52540476190476193</v>
      </c>
      <c r="Z21" s="15">
        <v>0.3833333333333333</v>
      </c>
      <c r="AA21" s="15">
        <v>0.68333333333333335</v>
      </c>
      <c r="AB21" s="15">
        <v>0.65161904761904765</v>
      </c>
      <c r="AC21" s="8" t="e">
        <f t="shared" si="0"/>
        <v>#REF!</v>
      </c>
      <c r="AD21" s="8" t="e">
        <f t="shared" si="1"/>
        <v>#REF!</v>
      </c>
      <c r="AE21" s="8">
        <v>0.35625878954781426</v>
      </c>
    </row>
    <row r="22" spans="1:31" x14ac:dyDescent="0.25">
      <c r="A22" s="22">
        <f t="shared" si="2"/>
        <v>18</v>
      </c>
      <c r="B22" s="14">
        <v>2008</v>
      </c>
      <c r="C22" s="7">
        <v>34172048</v>
      </c>
      <c r="D22" s="7">
        <v>2912193000</v>
      </c>
      <c r="E22" s="7" t="s">
        <v>47</v>
      </c>
      <c r="F22" s="14">
        <v>10</v>
      </c>
      <c r="G22" s="14">
        <v>1</v>
      </c>
      <c r="H22" s="14">
        <v>43</v>
      </c>
      <c r="I22" s="15">
        <v>0.26380368098159507</v>
      </c>
      <c r="J22" s="15">
        <v>100268868</v>
      </c>
      <c r="K22" s="15" t="e">
        <f>J22/#REF!</f>
        <v>#REF!</v>
      </c>
      <c r="L22" s="15">
        <v>545951</v>
      </c>
      <c r="M22" s="15" t="e">
        <f>L22/#REF!</f>
        <v>#REF!</v>
      </c>
      <c r="N22" s="15">
        <v>8970009.7300000004</v>
      </c>
      <c r="O22" s="15" t="e">
        <f>N22/#REF!</f>
        <v>#REF!</v>
      </c>
      <c r="P22" s="15">
        <v>130496704.07000001</v>
      </c>
      <c r="Q22" s="15" t="e">
        <f>P22/#REF!</f>
        <v>#REF!</v>
      </c>
      <c r="R22" s="15">
        <v>3.833333333333333E-2</v>
      </c>
      <c r="S22" s="15">
        <v>0.28499999999999998</v>
      </c>
      <c r="T22" s="15">
        <v>0</v>
      </c>
      <c r="U22" s="15">
        <v>0.32333333333333331</v>
      </c>
      <c r="V22" s="15">
        <v>0.19166666666666665</v>
      </c>
      <c r="W22" s="15">
        <v>0.15833333333333333</v>
      </c>
      <c r="X22" s="15">
        <v>0</v>
      </c>
      <c r="Y22" s="15">
        <v>0.35</v>
      </c>
      <c r="Z22" s="15">
        <v>0.3833333333333333</v>
      </c>
      <c r="AA22" s="15">
        <v>0.6333333333333333</v>
      </c>
      <c r="AB22" s="15">
        <v>0</v>
      </c>
      <c r="AC22" s="8" t="e">
        <f t="shared" si="0"/>
        <v>#REF!</v>
      </c>
      <c r="AD22" s="8" t="e">
        <f t="shared" si="1"/>
        <v>#REF!</v>
      </c>
      <c r="AE22" s="8">
        <v>0.34449082836348921</v>
      </c>
    </row>
    <row r="23" spans="1:31" x14ac:dyDescent="0.25">
      <c r="A23" s="22">
        <f t="shared" si="2"/>
        <v>19</v>
      </c>
      <c r="B23" s="14">
        <v>2008</v>
      </c>
      <c r="C23" s="7">
        <v>34114056</v>
      </c>
      <c r="D23" s="7">
        <v>2902440000</v>
      </c>
      <c r="E23" s="7" t="s">
        <v>50</v>
      </c>
      <c r="F23" s="14">
        <v>9</v>
      </c>
      <c r="G23" s="14">
        <v>0.9</v>
      </c>
      <c r="H23" s="14">
        <v>20</v>
      </c>
      <c r="I23" s="15">
        <v>0.12269938650306748</v>
      </c>
      <c r="J23" s="15">
        <v>81288779</v>
      </c>
      <c r="K23" s="15" t="e">
        <f>J23/#REF!</f>
        <v>#REF!</v>
      </c>
      <c r="L23" s="15">
        <v>18282759</v>
      </c>
      <c r="M23" s="15" t="e">
        <f>L23/#REF!</f>
        <v>#REF!</v>
      </c>
      <c r="N23" s="15">
        <v>94114504.100000009</v>
      </c>
      <c r="O23" s="15" t="e">
        <f>N23/#REF!</f>
        <v>#REF!</v>
      </c>
      <c r="P23" s="15">
        <v>2252376</v>
      </c>
      <c r="Q23" s="15" t="e">
        <f>P23/#REF!</f>
        <v>#REF!</v>
      </c>
      <c r="R23" s="15">
        <v>3.833333333333333E-2</v>
      </c>
      <c r="S23" s="15">
        <v>0.28499999999999998</v>
      </c>
      <c r="T23" s="15">
        <v>9.5250000000000001E-2</v>
      </c>
      <c r="U23" s="15">
        <v>0.41858333333333331</v>
      </c>
      <c r="V23" s="15">
        <v>0.19166666666666665</v>
      </c>
      <c r="W23" s="15">
        <v>0.15833333333333333</v>
      </c>
      <c r="X23" s="15">
        <v>5.2916666666666667E-2</v>
      </c>
      <c r="Y23" s="15">
        <v>0.40291666666666665</v>
      </c>
      <c r="Z23" s="15">
        <v>0.3833333333333333</v>
      </c>
      <c r="AA23" s="15">
        <v>0.6333333333333333</v>
      </c>
      <c r="AB23" s="15">
        <v>0.21166666666666667</v>
      </c>
      <c r="AC23" s="8" t="e">
        <f t="shared" si="0"/>
        <v>#REF!</v>
      </c>
      <c r="AD23" s="8" t="e">
        <f t="shared" si="1"/>
        <v>#REF!</v>
      </c>
      <c r="AE23" s="8">
        <v>0.34268334153502955</v>
      </c>
    </row>
    <row r="24" spans="1:31" x14ac:dyDescent="0.25">
      <c r="A24" s="22">
        <f t="shared" si="2"/>
        <v>20</v>
      </c>
      <c r="B24" s="14">
        <v>2008</v>
      </c>
      <c r="C24" s="7">
        <v>34232016</v>
      </c>
      <c r="D24" s="7">
        <v>2807001000</v>
      </c>
      <c r="E24" s="7" t="s">
        <v>57</v>
      </c>
      <c r="F24" s="14">
        <v>8</v>
      </c>
      <c r="G24" s="14">
        <v>0.8</v>
      </c>
      <c r="H24" s="14">
        <v>17</v>
      </c>
      <c r="I24" s="15">
        <v>0.10429447852760736</v>
      </c>
      <c r="J24" s="15">
        <v>777372</v>
      </c>
      <c r="K24" s="15" t="e">
        <f>J24/#REF!</f>
        <v>#REF!</v>
      </c>
      <c r="L24" s="15">
        <v>856752</v>
      </c>
      <c r="M24" s="15" t="e">
        <f>L24/#REF!</f>
        <v>#REF!</v>
      </c>
      <c r="N24" s="15">
        <v>882067.04</v>
      </c>
      <c r="O24" s="15" t="e">
        <f>N24/#REF!</f>
        <v>#REF!</v>
      </c>
      <c r="P24" s="15">
        <v>62629.049999999996</v>
      </c>
      <c r="Q24" s="15" t="e">
        <f>P24/#REF!</f>
        <v>#REF!</v>
      </c>
      <c r="R24" s="15">
        <v>0</v>
      </c>
      <c r="S24" s="15">
        <v>0.44624999999999998</v>
      </c>
      <c r="T24" s="15">
        <v>0.32417062499999999</v>
      </c>
      <c r="U24" s="15">
        <v>0.77042062499999997</v>
      </c>
      <c r="V24" s="15">
        <v>0</v>
      </c>
      <c r="W24" s="15">
        <v>0.24791666666666665</v>
      </c>
      <c r="X24" s="15">
        <v>0.18009479166666664</v>
      </c>
      <c r="Y24" s="15">
        <v>0.42801145833333332</v>
      </c>
      <c r="Z24" s="15">
        <v>0</v>
      </c>
      <c r="AA24" s="15">
        <v>0.99166666666666659</v>
      </c>
      <c r="AB24" s="15">
        <v>0.72037916666666657</v>
      </c>
      <c r="AC24" s="8" t="e">
        <f t="shared" si="0"/>
        <v>#REF!</v>
      </c>
      <c r="AD24" s="8" t="e">
        <f t="shared" si="1"/>
        <v>#REF!</v>
      </c>
      <c r="AE24" s="8">
        <v>0.34183333832918694</v>
      </c>
    </row>
    <row r="25" spans="1:31" x14ac:dyDescent="0.25">
      <c r="A25" s="22">
        <f t="shared" si="2"/>
        <v>21</v>
      </c>
      <c r="B25" s="14">
        <v>2008</v>
      </c>
      <c r="C25" s="7">
        <v>34234019</v>
      </c>
      <c r="D25" s="7">
        <v>2815110000</v>
      </c>
      <c r="E25" s="7" t="s">
        <v>20</v>
      </c>
      <c r="F25" s="14">
        <v>8</v>
      </c>
      <c r="G25" s="14">
        <v>0.8</v>
      </c>
      <c r="H25" s="14">
        <v>24</v>
      </c>
      <c r="I25" s="15">
        <v>0.14723926380368099</v>
      </c>
      <c r="J25" s="15">
        <v>1031686</v>
      </c>
      <c r="K25" s="15" t="e">
        <f>J25/#REF!</f>
        <v>#REF!</v>
      </c>
      <c r="L25" s="15">
        <v>785219</v>
      </c>
      <c r="M25" s="15" t="e">
        <f>L25/#REF!</f>
        <v>#REF!</v>
      </c>
      <c r="N25" s="15">
        <v>11890443.549999997</v>
      </c>
      <c r="O25" s="15" t="e">
        <f>N25/#REF!</f>
        <v>#REF!</v>
      </c>
      <c r="P25" s="15">
        <v>55378.05</v>
      </c>
      <c r="Q25" s="15" t="e">
        <f>P25/#REF!</f>
        <v>#REF!</v>
      </c>
      <c r="R25" s="15">
        <v>3.833333333333333E-2</v>
      </c>
      <c r="S25" s="15">
        <v>0.20197499999999999</v>
      </c>
      <c r="T25" s="15">
        <v>0.179925</v>
      </c>
      <c r="U25" s="15">
        <v>0.42023333333333335</v>
      </c>
      <c r="V25" s="15">
        <v>0.19166666666666665</v>
      </c>
      <c r="W25" s="15">
        <v>0.11220833333333333</v>
      </c>
      <c r="X25" s="15">
        <v>9.995833333333333E-2</v>
      </c>
      <c r="Y25" s="15">
        <v>0.40383333333333332</v>
      </c>
      <c r="Z25" s="15">
        <v>0.3833333333333333</v>
      </c>
      <c r="AA25" s="15">
        <v>0.44883333333333331</v>
      </c>
      <c r="AB25" s="15">
        <v>0.39983333333333332</v>
      </c>
      <c r="AC25" s="8" t="e">
        <f t="shared" si="0"/>
        <v>#REF!</v>
      </c>
      <c r="AD25" s="8" t="e">
        <f t="shared" si="1"/>
        <v>#REF!</v>
      </c>
      <c r="AE25" s="8">
        <v>0.34013456412715887</v>
      </c>
    </row>
    <row r="26" spans="1:31" ht="14.4" x14ac:dyDescent="0.3">
      <c r="A26" s="22">
        <f t="shared" si="2"/>
        <v>22</v>
      </c>
      <c r="B26" s="14">
        <v>2008</v>
      </c>
      <c r="C26" s="7">
        <v>34520020</v>
      </c>
      <c r="D26" s="7">
        <v>2503000000</v>
      </c>
      <c r="E26" s="7" t="s">
        <v>8</v>
      </c>
      <c r="F26" s="14">
        <v>5</v>
      </c>
      <c r="G26" s="14">
        <v>0.5</v>
      </c>
      <c r="H26" s="14">
        <v>2</v>
      </c>
      <c r="I26" s="15">
        <v>1.2269938650306749E-2</v>
      </c>
      <c r="J26" s="15">
        <v>1281785</v>
      </c>
      <c r="K26" s="15" t="e">
        <f>J26/#REF!</f>
        <v>#REF!</v>
      </c>
      <c r="L26" s="16"/>
      <c r="M26" s="15" t="e">
        <f>L26/#REF!</f>
        <v>#REF!</v>
      </c>
      <c r="N26" s="15">
        <v>3960375</v>
      </c>
      <c r="O26" s="15" t="e">
        <f>N26/#REF!</f>
        <v>#REF!</v>
      </c>
      <c r="P26" s="15">
        <v>20700</v>
      </c>
      <c r="Q26" s="15" t="e">
        <f>P26/#REF!</f>
        <v>#REF!</v>
      </c>
      <c r="R26" s="15">
        <v>3.833333333333333E-2</v>
      </c>
      <c r="S26" s="15">
        <v>0.28499999999999998</v>
      </c>
      <c r="T26" s="15">
        <v>0.13619999999999999</v>
      </c>
      <c r="U26" s="15">
        <v>0.45953333333333329</v>
      </c>
      <c r="V26" s="15">
        <v>0.19166666666666665</v>
      </c>
      <c r="W26" s="15">
        <v>0.15833333333333333</v>
      </c>
      <c r="X26" s="15">
        <v>7.566666666666666E-2</v>
      </c>
      <c r="Y26" s="15">
        <v>0.42566666666666664</v>
      </c>
      <c r="Z26" s="15">
        <v>0.3833333333333333</v>
      </c>
      <c r="AA26" s="15">
        <v>0.6333333333333333</v>
      </c>
      <c r="AB26" s="15">
        <v>0.30266666666666664</v>
      </c>
      <c r="AC26" s="8" t="e">
        <f t="shared" si="0"/>
        <v>#REF!</v>
      </c>
      <c r="AD26" s="8" t="e">
        <f t="shared" si="1"/>
        <v>#REF!</v>
      </c>
      <c r="AE26" s="8">
        <v>0.33951072302888147</v>
      </c>
    </row>
    <row r="27" spans="1:31" x14ac:dyDescent="0.25">
      <c r="A27" s="22">
        <f t="shared" si="2"/>
        <v>23</v>
      </c>
      <c r="B27" s="14">
        <v>2008</v>
      </c>
      <c r="C27" s="7">
        <v>34112045</v>
      </c>
      <c r="D27" s="7">
        <v>2901220000</v>
      </c>
      <c r="E27" s="7" t="s">
        <v>68</v>
      </c>
      <c r="F27" s="14">
        <v>9</v>
      </c>
      <c r="G27" s="14">
        <v>0.9</v>
      </c>
      <c r="H27" s="14">
        <v>39</v>
      </c>
      <c r="I27" s="15">
        <v>0.2392638036809816</v>
      </c>
      <c r="J27" s="15">
        <v>61504261</v>
      </c>
      <c r="K27" s="15" t="e">
        <f>J27/#REF!</f>
        <v>#REF!</v>
      </c>
      <c r="L27" s="15">
        <v>101896595</v>
      </c>
      <c r="M27" s="15" t="e">
        <f>L27/#REF!</f>
        <v>#REF!</v>
      </c>
      <c r="N27" s="15">
        <v>19651.079999999998</v>
      </c>
      <c r="O27" s="15" t="e">
        <f>N27/#REF!</f>
        <v>#REF!</v>
      </c>
      <c r="P27" s="15">
        <v>883630</v>
      </c>
      <c r="Q27" s="15" t="e">
        <f>P27/#REF!</f>
        <v>#REF!</v>
      </c>
      <c r="R27" s="15">
        <v>0</v>
      </c>
      <c r="S27" s="15">
        <v>0.39348749999999999</v>
      </c>
      <c r="T27" s="15">
        <v>0.25093500000000002</v>
      </c>
      <c r="U27" s="15">
        <v>0.64442250000000001</v>
      </c>
      <c r="V27" s="15">
        <v>0</v>
      </c>
      <c r="W27" s="15">
        <v>0.21860416666666665</v>
      </c>
      <c r="X27" s="15">
        <v>0.13940833333333333</v>
      </c>
      <c r="Y27" s="15">
        <v>0.35801249999999996</v>
      </c>
      <c r="Z27" s="15">
        <v>0</v>
      </c>
      <c r="AA27" s="15">
        <v>0.87441666666666662</v>
      </c>
      <c r="AB27" s="15">
        <v>0.55763333333333331</v>
      </c>
      <c r="AC27" s="8" t="e">
        <f t="shared" si="0"/>
        <v>#REF!</v>
      </c>
      <c r="AD27" s="8" t="e">
        <f t="shared" si="1"/>
        <v>#REF!</v>
      </c>
      <c r="AE27" s="8">
        <v>0.3358522735961133</v>
      </c>
    </row>
    <row r="28" spans="1:31" ht="14.4" x14ac:dyDescent="0.3">
      <c r="A28" s="22">
        <f t="shared" si="2"/>
        <v>24</v>
      </c>
      <c r="B28" s="14">
        <v>2008</v>
      </c>
      <c r="C28" s="7">
        <v>34242127</v>
      </c>
      <c r="D28" s="7">
        <v>2833250000</v>
      </c>
      <c r="E28" s="7" t="s">
        <v>53</v>
      </c>
      <c r="F28" s="14">
        <v>3</v>
      </c>
      <c r="G28" s="14">
        <v>0.3</v>
      </c>
      <c r="H28" s="14">
        <v>3</v>
      </c>
      <c r="I28" s="15">
        <v>1.8404907975460124E-2</v>
      </c>
      <c r="J28" s="15">
        <v>67223</v>
      </c>
      <c r="K28" s="15" t="e">
        <f>J28/#REF!</f>
        <v>#REF!</v>
      </c>
      <c r="L28" s="16"/>
      <c r="M28" s="15" t="e">
        <f>L28/#REF!</f>
        <v>#REF!</v>
      </c>
      <c r="N28" s="15">
        <v>1008003.51</v>
      </c>
      <c r="O28" s="15" t="e">
        <f>N28/#REF!</f>
        <v>#REF!</v>
      </c>
      <c r="P28" s="15">
        <v>13.059999999999999</v>
      </c>
      <c r="Q28" s="15" t="e">
        <f>P28/#REF!</f>
        <v>#REF!</v>
      </c>
      <c r="R28" s="15">
        <v>0</v>
      </c>
      <c r="S28" s="15">
        <v>0.44624999999999998</v>
      </c>
      <c r="T28" s="15">
        <v>0.32069999999999999</v>
      </c>
      <c r="U28" s="15">
        <v>0.76695000000000002</v>
      </c>
      <c r="V28" s="15">
        <v>0</v>
      </c>
      <c r="W28" s="15">
        <v>0.24791666666666665</v>
      </c>
      <c r="X28" s="15">
        <v>0.17816666666666667</v>
      </c>
      <c r="Y28" s="15">
        <v>0.42608333333333331</v>
      </c>
      <c r="Z28" s="15">
        <v>0</v>
      </c>
      <c r="AA28" s="15">
        <v>0.99166666666666659</v>
      </c>
      <c r="AB28" s="15">
        <v>0.71266666666666667</v>
      </c>
      <c r="AC28" s="8" t="e">
        <f t="shared" si="0"/>
        <v>#REF!</v>
      </c>
      <c r="AD28" s="8" t="e">
        <f t="shared" si="1"/>
        <v>#REF!</v>
      </c>
      <c r="AE28" s="8">
        <v>0.33392045099373324</v>
      </c>
    </row>
    <row r="29" spans="1:31" ht="14.4" x14ac:dyDescent="0.3">
      <c r="A29" s="22">
        <f t="shared" si="2"/>
        <v>25</v>
      </c>
      <c r="B29" s="14">
        <v>2008</v>
      </c>
      <c r="C29" s="7">
        <v>34141240</v>
      </c>
      <c r="D29" s="7">
        <v>2915320000</v>
      </c>
      <c r="E29" s="7" t="s">
        <v>13</v>
      </c>
      <c r="F29" s="14">
        <v>7</v>
      </c>
      <c r="G29" s="14">
        <v>0.7</v>
      </c>
      <c r="H29" s="14">
        <v>10</v>
      </c>
      <c r="I29" s="15">
        <v>6.1349693251533742E-2</v>
      </c>
      <c r="J29" s="15">
        <v>218631</v>
      </c>
      <c r="K29" s="15" t="e">
        <f>J29/#REF!</f>
        <v>#REF!</v>
      </c>
      <c r="L29" s="16"/>
      <c r="M29" s="15" t="e">
        <f>L29/#REF!</f>
        <v>#REF!</v>
      </c>
      <c r="N29" s="15">
        <v>587919.02</v>
      </c>
      <c r="O29" s="15" t="e">
        <f>N29/#REF!</f>
        <v>#REF!</v>
      </c>
      <c r="P29" s="15">
        <v>2347.79</v>
      </c>
      <c r="Q29" s="15" t="e">
        <f>P29/#REF!</f>
        <v>#REF!</v>
      </c>
      <c r="R29" s="15">
        <v>0</v>
      </c>
      <c r="S29" s="15">
        <v>0.41947499999999999</v>
      </c>
      <c r="T29" s="15">
        <v>0.25290750000000001</v>
      </c>
      <c r="U29" s="15">
        <v>0.67238249999999999</v>
      </c>
      <c r="V29" s="15">
        <v>0</v>
      </c>
      <c r="W29" s="15">
        <v>0.23304166666666665</v>
      </c>
      <c r="X29" s="15">
        <v>0.14050416666666668</v>
      </c>
      <c r="Y29" s="15">
        <v>0.37354583333333335</v>
      </c>
      <c r="Z29" s="15">
        <v>0</v>
      </c>
      <c r="AA29" s="15">
        <v>0.93216666666666659</v>
      </c>
      <c r="AB29" s="15">
        <v>0.56201666666666672</v>
      </c>
      <c r="AC29" s="8" t="e">
        <f t="shared" si="0"/>
        <v>#REF!</v>
      </c>
      <c r="AD29" s="8" t="e">
        <f t="shared" si="1"/>
        <v>#REF!</v>
      </c>
      <c r="AE29" s="8">
        <v>0.3332402633542218</v>
      </c>
    </row>
    <row r="30" spans="1:31" ht="14.4" x14ac:dyDescent="0.3">
      <c r="A30" s="22">
        <f t="shared" si="2"/>
        <v>26</v>
      </c>
      <c r="B30" s="14">
        <v>2008</v>
      </c>
      <c r="C30" s="7">
        <v>34141011</v>
      </c>
      <c r="D30" s="7">
        <v>2915210000</v>
      </c>
      <c r="E30" s="7" t="s">
        <v>19</v>
      </c>
      <c r="F30" s="14">
        <v>5</v>
      </c>
      <c r="G30" s="14">
        <v>0.5</v>
      </c>
      <c r="H30" s="14">
        <v>10</v>
      </c>
      <c r="I30" s="15">
        <v>6.1349693251533742E-2</v>
      </c>
      <c r="J30" s="15">
        <v>24742</v>
      </c>
      <c r="K30" s="15" t="e">
        <f>J30/#REF!</f>
        <v>#REF!</v>
      </c>
      <c r="L30" s="16"/>
      <c r="M30" s="15" t="e">
        <f>L30/#REF!</f>
        <v>#REF!</v>
      </c>
      <c r="N30" s="15">
        <v>79093.400000000009</v>
      </c>
      <c r="O30" s="15" t="e">
        <f>N30/#REF!</f>
        <v>#REF!</v>
      </c>
      <c r="P30" s="15">
        <v>5614.74</v>
      </c>
      <c r="Q30" s="15" t="e">
        <f>P30/#REF!</f>
        <v>#REF!</v>
      </c>
      <c r="R30" s="15">
        <v>0</v>
      </c>
      <c r="S30" s="15">
        <v>0.44624999999999998</v>
      </c>
      <c r="T30" s="15">
        <v>0.24892500000000001</v>
      </c>
      <c r="U30" s="15">
        <v>0.69517499999999999</v>
      </c>
      <c r="V30" s="15">
        <v>0</v>
      </c>
      <c r="W30" s="15">
        <v>0.24791666666666665</v>
      </c>
      <c r="X30" s="15">
        <v>0.13829166666666667</v>
      </c>
      <c r="Y30" s="15">
        <v>0.38620833333333332</v>
      </c>
      <c r="Z30" s="15">
        <v>0</v>
      </c>
      <c r="AA30" s="15">
        <v>0.99166666666666659</v>
      </c>
      <c r="AB30" s="15">
        <v>0.5531666666666667</v>
      </c>
      <c r="AC30" s="8" t="e">
        <f t="shared" si="0"/>
        <v>#REF!</v>
      </c>
      <c r="AD30" s="8" t="e">
        <f t="shared" si="1"/>
        <v>#REF!</v>
      </c>
      <c r="AE30" s="8">
        <v>0.32822561124728838</v>
      </c>
    </row>
    <row r="31" spans="1:31" x14ac:dyDescent="0.25">
      <c r="A31" s="22">
        <f t="shared" si="2"/>
        <v>27</v>
      </c>
      <c r="B31" s="14">
        <v>2008</v>
      </c>
      <c r="C31" s="7">
        <v>34142068</v>
      </c>
      <c r="D31" s="7">
        <v>2916111000</v>
      </c>
      <c r="E31" s="7" t="s">
        <v>35</v>
      </c>
      <c r="F31" s="14">
        <v>6</v>
      </c>
      <c r="G31" s="14">
        <v>0.6</v>
      </c>
      <c r="H31" s="14">
        <v>11</v>
      </c>
      <c r="I31" s="15">
        <v>6.7484662576687116E-2</v>
      </c>
      <c r="J31" s="15">
        <v>2300013</v>
      </c>
      <c r="K31" s="15" t="e">
        <f>J31/#REF!</f>
        <v>#REF!</v>
      </c>
      <c r="L31" s="15">
        <v>3053200</v>
      </c>
      <c r="M31" s="15" t="e">
        <f>L31/#REF!</f>
        <v>#REF!</v>
      </c>
      <c r="N31" s="15">
        <v>208228.84999999998</v>
      </c>
      <c r="O31" s="15" t="e">
        <f>N31/#REF!</f>
        <v>#REF!</v>
      </c>
      <c r="P31" s="15">
        <v>196771.67</v>
      </c>
      <c r="Q31" s="15" t="e">
        <f>P31/#REF!</f>
        <v>#REF!</v>
      </c>
      <c r="R31" s="15">
        <v>0</v>
      </c>
      <c r="S31" s="15">
        <v>0.44624999999999998</v>
      </c>
      <c r="T31" s="15">
        <v>0.21558000000000002</v>
      </c>
      <c r="U31" s="15">
        <v>0.66183000000000003</v>
      </c>
      <c r="V31" s="15">
        <v>0</v>
      </c>
      <c r="W31" s="15">
        <v>0.24791666666666665</v>
      </c>
      <c r="X31" s="15">
        <v>0.11976666666666667</v>
      </c>
      <c r="Y31" s="15">
        <v>0.36768333333333331</v>
      </c>
      <c r="Z31" s="15">
        <v>0</v>
      </c>
      <c r="AA31" s="15">
        <v>0.99166666666666659</v>
      </c>
      <c r="AB31" s="15">
        <v>0.4790666666666667</v>
      </c>
      <c r="AC31" s="8" t="e">
        <f t="shared" si="0"/>
        <v>#REF!</v>
      </c>
      <c r="AD31" s="8" t="e">
        <f t="shared" si="1"/>
        <v>#REF!</v>
      </c>
      <c r="AE31" s="8">
        <v>0.32698018345561719</v>
      </c>
    </row>
    <row r="32" spans="1:31" x14ac:dyDescent="0.25">
      <c r="A32" s="22">
        <f t="shared" si="2"/>
        <v>28</v>
      </c>
      <c r="B32" s="14">
        <v>2008</v>
      </c>
      <c r="C32" s="7">
        <v>34112029</v>
      </c>
      <c r="D32" s="7">
        <v>2901210000</v>
      </c>
      <c r="E32" s="7" t="s">
        <v>106</v>
      </c>
      <c r="F32" s="14">
        <v>10</v>
      </c>
      <c r="G32" s="14">
        <v>1</v>
      </c>
      <c r="H32" s="14">
        <v>30</v>
      </c>
      <c r="I32" s="15">
        <v>0.18404907975460122</v>
      </c>
      <c r="J32" s="15">
        <v>4246910</v>
      </c>
      <c r="K32" s="15" t="e">
        <f>J32/#REF!</f>
        <v>#REF!</v>
      </c>
      <c r="L32" s="15">
        <v>4007820</v>
      </c>
      <c r="M32" s="15" t="e">
        <f>L32/#REF!</f>
        <v>#REF!</v>
      </c>
      <c r="N32" s="15">
        <v>2174555.81</v>
      </c>
      <c r="O32" s="15" t="e">
        <f>N32/#REF!</f>
        <v>#REF!</v>
      </c>
      <c r="P32" s="15">
        <v>1137288.6400000001</v>
      </c>
      <c r="Q32" s="15" t="e">
        <f>P32/#REF!</f>
        <v>#REF!</v>
      </c>
      <c r="R32" s="15">
        <v>0</v>
      </c>
      <c r="S32" s="15">
        <v>0.44624999999999998</v>
      </c>
      <c r="T32" s="15">
        <v>0.133155</v>
      </c>
      <c r="U32" s="15">
        <v>0.57940499999999995</v>
      </c>
      <c r="V32" s="15">
        <v>0</v>
      </c>
      <c r="W32" s="15">
        <v>0.24791666666666665</v>
      </c>
      <c r="X32" s="15">
        <v>7.3974999999999999E-2</v>
      </c>
      <c r="Y32" s="15">
        <v>0.32189166666666663</v>
      </c>
      <c r="Z32" s="15">
        <v>0</v>
      </c>
      <c r="AA32" s="15">
        <v>0.99166666666666659</v>
      </c>
      <c r="AB32" s="15">
        <v>0.2959</v>
      </c>
      <c r="AC32" s="8" t="e">
        <f t="shared" si="0"/>
        <v>#REF!</v>
      </c>
      <c r="AD32" s="8" t="e">
        <f t="shared" si="1"/>
        <v>#REF!</v>
      </c>
      <c r="AE32" s="8">
        <v>0.32691718805954173</v>
      </c>
    </row>
    <row r="33" spans="1:31" x14ac:dyDescent="0.25">
      <c r="A33" s="22">
        <f t="shared" si="2"/>
        <v>29</v>
      </c>
      <c r="B33" s="14">
        <v>2008</v>
      </c>
      <c r="C33" s="7">
        <v>34520011</v>
      </c>
      <c r="D33" s="7">
        <v>2802000000</v>
      </c>
      <c r="E33" s="7" t="s">
        <v>66</v>
      </c>
      <c r="F33" s="14">
        <v>7</v>
      </c>
      <c r="G33" s="14">
        <v>0.7</v>
      </c>
      <c r="H33" s="14">
        <v>22</v>
      </c>
      <c r="I33" s="15">
        <v>0.13496932515337423</v>
      </c>
      <c r="J33" s="15">
        <v>860076</v>
      </c>
      <c r="K33" s="15" t="e">
        <f>J33/#REF!</f>
        <v>#REF!</v>
      </c>
      <c r="L33" s="15">
        <v>10631530</v>
      </c>
      <c r="M33" s="15" t="e">
        <f>L33/#REF!</f>
        <v>#REF!</v>
      </c>
      <c r="N33" s="15">
        <v>246537.55999999997</v>
      </c>
      <c r="O33" s="15" t="e">
        <f>N33/#REF!</f>
        <v>#REF!</v>
      </c>
      <c r="P33" s="15">
        <v>71.09</v>
      </c>
      <c r="Q33" s="15" t="e">
        <f>P33/#REF!</f>
        <v>#REF!</v>
      </c>
      <c r="R33" s="15">
        <v>3.833333333333333E-2</v>
      </c>
      <c r="S33" s="15">
        <v>0.28499999999999998</v>
      </c>
      <c r="T33" s="15">
        <v>0</v>
      </c>
      <c r="U33" s="15">
        <v>0.32333333333333331</v>
      </c>
      <c r="V33" s="15">
        <v>0.19166666666666665</v>
      </c>
      <c r="W33" s="15">
        <v>0.15833333333333333</v>
      </c>
      <c r="X33" s="15">
        <v>0</v>
      </c>
      <c r="Y33" s="15">
        <v>0.35</v>
      </c>
      <c r="Z33" s="15">
        <v>0.3833333333333333</v>
      </c>
      <c r="AA33" s="15">
        <v>0.6333333333333333</v>
      </c>
      <c r="AB33" s="15">
        <v>0</v>
      </c>
      <c r="AC33" s="8" t="e">
        <f t="shared" si="0"/>
        <v>#REF!</v>
      </c>
      <c r="AD33" s="8" t="e">
        <f t="shared" si="1"/>
        <v>#REF!</v>
      </c>
      <c r="AE33" s="8">
        <v>0.31696739883029956</v>
      </c>
    </row>
    <row r="34" spans="1:31" x14ac:dyDescent="0.25">
      <c r="A34" s="22">
        <f t="shared" si="2"/>
        <v>30</v>
      </c>
      <c r="B34" s="14">
        <v>2008</v>
      </c>
      <c r="C34" s="7">
        <v>34114013</v>
      </c>
      <c r="D34" s="7">
        <v>2902410000</v>
      </c>
      <c r="E34" s="7" t="s">
        <v>16</v>
      </c>
      <c r="F34" s="14">
        <v>7</v>
      </c>
      <c r="G34" s="14">
        <v>0.7</v>
      </c>
      <c r="H34" s="14">
        <v>21</v>
      </c>
      <c r="I34" s="15">
        <v>0.12883435582822086</v>
      </c>
      <c r="J34" s="15">
        <v>264890.10399999999</v>
      </c>
      <c r="K34" s="15" t="e">
        <f>J34/#REF!</f>
        <v>#REF!</v>
      </c>
      <c r="L34" s="15">
        <v>3880970.6880000001</v>
      </c>
      <c r="M34" s="15" t="e">
        <f>L34/#REF!</f>
        <v>#REF!</v>
      </c>
      <c r="N34" s="15">
        <v>919236.25999999989</v>
      </c>
      <c r="O34" s="15" t="e">
        <f>N34/#REF!</f>
        <v>#REF!</v>
      </c>
      <c r="P34" s="15">
        <v>178547</v>
      </c>
      <c r="Q34" s="15" t="e">
        <f>P34/#REF!</f>
        <v>#REF!</v>
      </c>
      <c r="R34" s="15">
        <v>3.833333333333333E-2</v>
      </c>
      <c r="S34" s="15">
        <v>0.28499999999999998</v>
      </c>
      <c r="T34" s="15">
        <v>0</v>
      </c>
      <c r="U34" s="15">
        <v>0.32333333333333331</v>
      </c>
      <c r="V34" s="15">
        <v>0.19166666666666665</v>
      </c>
      <c r="W34" s="15">
        <v>0.15833333333333333</v>
      </c>
      <c r="X34" s="15">
        <v>0</v>
      </c>
      <c r="Y34" s="15">
        <v>0.35</v>
      </c>
      <c r="Z34" s="15">
        <v>0.3833333333333333</v>
      </c>
      <c r="AA34" s="15">
        <v>0.6333333333333333</v>
      </c>
      <c r="AB34" s="15">
        <v>0</v>
      </c>
      <c r="AC34" s="8" t="e">
        <f t="shared" si="0"/>
        <v>#REF!</v>
      </c>
      <c r="AD34" s="8" t="e">
        <f t="shared" si="1"/>
        <v>#REF!</v>
      </c>
      <c r="AE34" s="8">
        <v>0.31622239430809079</v>
      </c>
    </row>
    <row r="35" spans="1:31" x14ac:dyDescent="0.25">
      <c r="A35" s="22">
        <f t="shared" si="2"/>
        <v>31</v>
      </c>
      <c r="B35" s="14">
        <v>2008</v>
      </c>
      <c r="C35" s="7">
        <v>34221014</v>
      </c>
      <c r="D35" s="7">
        <v>2817001000</v>
      </c>
      <c r="E35" s="7" t="s">
        <v>38</v>
      </c>
      <c r="F35" s="14">
        <v>10</v>
      </c>
      <c r="G35" s="14">
        <v>1</v>
      </c>
      <c r="H35" s="14">
        <v>54</v>
      </c>
      <c r="I35" s="15">
        <v>0.33128834355828218</v>
      </c>
      <c r="J35" s="15">
        <v>122316878</v>
      </c>
      <c r="K35" s="15" t="e">
        <f>J35/#REF!</f>
        <v>#REF!</v>
      </c>
      <c r="L35" s="15">
        <v>58055664</v>
      </c>
      <c r="M35" s="15" t="e">
        <f>L35/#REF!</f>
        <v>#REF!</v>
      </c>
      <c r="N35" s="15">
        <v>11158480.130000003</v>
      </c>
      <c r="O35" s="15" t="e">
        <f>N35/#REF!</f>
        <v>#REF!</v>
      </c>
      <c r="P35" s="15">
        <v>5343.75</v>
      </c>
      <c r="Q35" s="15" t="e">
        <f>P35/#REF!</f>
        <v>#REF!</v>
      </c>
      <c r="R35" s="15">
        <v>0</v>
      </c>
      <c r="S35" s="15">
        <v>0.39348749999999999</v>
      </c>
      <c r="T35" s="15">
        <v>0.1389</v>
      </c>
      <c r="U35" s="15">
        <v>0.53238750000000001</v>
      </c>
      <c r="V35" s="15">
        <v>0</v>
      </c>
      <c r="W35" s="15">
        <v>0.21860416666666665</v>
      </c>
      <c r="X35" s="15">
        <v>7.7166666666666661E-2</v>
      </c>
      <c r="Y35" s="15">
        <v>0.29577083333333332</v>
      </c>
      <c r="Z35" s="15">
        <v>0</v>
      </c>
      <c r="AA35" s="15">
        <v>0.87441666666666662</v>
      </c>
      <c r="AB35" s="15">
        <v>0.30866666666666664</v>
      </c>
      <c r="AC35" s="8" t="e">
        <f t="shared" si="0"/>
        <v>#REF!</v>
      </c>
      <c r="AD35" s="8" t="e">
        <f t="shared" si="1"/>
        <v>#REF!</v>
      </c>
      <c r="AE35" s="8">
        <v>0.3046733695791265</v>
      </c>
    </row>
    <row r="36" spans="1:31" ht="14.4" x14ac:dyDescent="0.3">
      <c r="A36" s="22">
        <f t="shared" si="2"/>
        <v>32</v>
      </c>
      <c r="B36" s="14">
        <v>2008</v>
      </c>
      <c r="C36" s="7">
        <v>34132020</v>
      </c>
      <c r="D36" s="7">
        <v>2905122000</v>
      </c>
      <c r="E36" s="7" t="s">
        <v>28</v>
      </c>
      <c r="F36" s="14">
        <v>6</v>
      </c>
      <c r="G36" s="14">
        <v>0.6</v>
      </c>
      <c r="H36" s="14">
        <v>4</v>
      </c>
      <c r="I36" s="15">
        <v>2.4539877300613498E-2</v>
      </c>
      <c r="J36" s="15">
        <v>24782</v>
      </c>
      <c r="K36" s="15" t="e">
        <f>J36/#REF!</f>
        <v>#REF!</v>
      </c>
      <c r="L36" s="16"/>
      <c r="M36" s="15" t="e">
        <f>L36/#REF!</f>
        <v>#REF!</v>
      </c>
      <c r="N36" s="15">
        <v>26012.379999999997</v>
      </c>
      <c r="O36" s="15" t="e">
        <f>N36/#REF!</f>
        <v>#REF!</v>
      </c>
      <c r="P36" s="15">
        <v>3</v>
      </c>
      <c r="Q36" s="15" t="e">
        <f>P36/#REF!</f>
        <v>#REF!</v>
      </c>
      <c r="R36" s="15">
        <v>0</v>
      </c>
      <c r="S36" s="15">
        <v>0.44624999999999998</v>
      </c>
      <c r="T36" s="15">
        <v>0.21388800000000002</v>
      </c>
      <c r="U36" s="15">
        <v>0.660138</v>
      </c>
      <c r="V36" s="15">
        <v>0</v>
      </c>
      <c r="W36" s="15">
        <v>0.24791666666666665</v>
      </c>
      <c r="X36" s="15">
        <v>0.11882666666666668</v>
      </c>
      <c r="Y36" s="15">
        <v>0.36674333333333331</v>
      </c>
      <c r="Z36" s="15">
        <v>0</v>
      </c>
      <c r="AA36" s="15">
        <v>0.99166666666666659</v>
      </c>
      <c r="AB36" s="15">
        <v>0.47530666666666671</v>
      </c>
      <c r="AC36" s="8" t="e">
        <f t="shared" si="0"/>
        <v>#REF!</v>
      </c>
      <c r="AD36" s="8" t="e">
        <f t="shared" si="1"/>
        <v>#REF!</v>
      </c>
      <c r="AE36" s="8">
        <v>0.30387220389525454</v>
      </c>
    </row>
    <row r="37" spans="1:31" x14ac:dyDescent="0.25">
      <c r="A37" s="22">
        <f t="shared" si="2"/>
        <v>33</v>
      </c>
      <c r="B37" s="14">
        <v>2008</v>
      </c>
      <c r="C37" s="7">
        <v>34612021</v>
      </c>
      <c r="D37" s="7">
        <v>2834210000</v>
      </c>
      <c r="E37" s="7" t="s">
        <v>18</v>
      </c>
      <c r="F37" s="14">
        <v>3</v>
      </c>
      <c r="G37" s="14">
        <v>0.3</v>
      </c>
      <c r="H37" s="14">
        <v>2</v>
      </c>
      <c r="I37" s="15">
        <v>1.2269938650306749E-2</v>
      </c>
      <c r="J37" s="15">
        <v>963806</v>
      </c>
      <c r="K37" s="15" t="e">
        <f>J37/#REF!</f>
        <v>#REF!</v>
      </c>
      <c r="L37" s="15">
        <v>2927615</v>
      </c>
      <c r="M37" s="15" t="e">
        <f>L37/#REF!</f>
        <v>#REF!</v>
      </c>
      <c r="N37" s="15">
        <v>1272376.25</v>
      </c>
      <c r="O37" s="15" t="e">
        <f>N37/#REF!</f>
        <v>#REF!</v>
      </c>
      <c r="P37" s="15">
        <v>164221.97999999998</v>
      </c>
      <c r="Q37" s="15" t="e">
        <f>P37/#REF!</f>
        <v>#REF!</v>
      </c>
      <c r="R37" s="15">
        <v>0</v>
      </c>
      <c r="S37" s="15">
        <v>0.44624999999999998</v>
      </c>
      <c r="T37" s="15">
        <v>0.25319999999999998</v>
      </c>
      <c r="U37" s="15">
        <v>0.69944999999999991</v>
      </c>
      <c r="V37" s="15">
        <v>0</v>
      </c>
      <c r="W37" s="15">
        <v>0.24791666666666665</v>
      </c>
      <c r="X37" s="15">
        <v>0.14066666666666666</v>
      </c>
      <c r="Y37" s="15">
        <v>0.38858333333333328</v>
      </c>
      <c r="Z37" s="15">
        <v>0</v>
      </c>
      <c r="AA37" s="15">
        <v>0.99166666666666659</v>
      </c>
      <c r="AB37" s="15">
        <v>0.56266666666666665</v>
      </c>
      <c r="AC37" s="8" t="e">
        <f t="shared" ref="AC37:AC68" si="3">(K37*0.5)+(M37*0.5)</f>
        <v>#REF!</v>
      </c>
      <c r="AD37" s="8" t="e">
        <f t="shared" ref="AD37:AD68" si="4">(O37*0.5)+(Q37*0.5)</f>
        <v>#REF!</v>
      </c>
      <c r="AE37" s="8">
        <v>0.30280050674749093</v>
      </c>
    </row>
    <row r="38" spans="1:31" ht="14.4" x14ac:dyDescent="0.3">
      <c r="A38" s="22">
        <f t="shared" si="2"/>
        <v>34</v>
      </c>
      <c r="B38" s="14">
        <v>2008</v>
      </c>
      <c r="C38" s="7">
        <v>34141029</v>
      </c>
      <c r="D38" s="7">
        <v>2915110000</v>
      </c>
      <c r="E38" s="7" t="s">
        <v>37</v>
      </c>
      <c r="F38" s="14">
        <v>4</v>
      </c>
      <c r="G38" s="14">
        <v>0.4</v>
      </c>
      <c r="H38" s="14">
        <v>7</v>
      </c>
      <c r="I38" s="15">
        <v>4.2944785276073622E-2</v>
      </c>
      <c r="J38" s="15">
        <v>4748436</v>
      </c>
      <c r="K38" s="15" t="e">
        <f>J38/#REF!</f>
        <v>#REF!</v>
      </c>
      <c r="L38" s="16"/>
      <c r="M38" s="15" t="e">
        <f>L38/#REF!</f>
        <v>#REF!</v>
      </c>
      <c r="N38" s="15">
        <v>4824782.3600000003</v>
      </c>
      <c r="O38" s="15" t="e">
        <f>N38/#REF!</f>
        <v>#REF!</v>
      </c>
      <c r="P38" s="15">
        <v>62500</v>
      </c>
      <c r="Q38" s="15" t="e">
        <f>P38/#REF!</f>
        <v>#REF!</v>
      </c>
      <c r="R38" s="15">
        <v>0</v>
      </c>
      <c r="S38" s="15">
        <v>0.3075</v>
      </c>
      <c r="T38" s="15">
        <v>0.36514999999999997</v>
      </c>
      <c r="U38" s="15">
        <v>0.67264999999999997</v>
      </c>
      <c r="V38" s="15">
        <v>0</v>
      </c>
      <c r="W38" s="15">
        <v>0.17083333333333334</v>
      </c>
      <c r="X38" s="15">
        <v>0.2028611111111111</v>
      </c>
      <c r="Y38" s="15">
        <v>0.37369444444444444</v>
      </c>
      <c r="Z38" s="15">
        <v>0</v>
      </c>
      <c r="AA38" s="15">
        <v>0.68333333333333335</v>
      </c>
      <c r="AB38" s="15">
        <v>0.81144444444444441</v>
      </c>
      <c r="AC38" s="8" t="e">
        <f t="shared" si="3"/>
        <v>#REF!</v>
      </c>
      <c r="AD38" s="8" t="e">
        <f t="shared" si="4"/>
        <v>#REF!</v>
      </c>
      <c r="AE38" s="8">
        <v>0.30068027561918925</v>
      </c>
    </row>
    <row r="39" spans="1:31" ht="14.4" x14ac:dyDescent="0.3">
      <c r="A39" s="22">
        <f t="shared" si="2"/>
        <v>35</v>
      </c>
      <c r="B39" s="14">
        <v>2008</v>
      </c>
      <c r="C39" s="7">
        <v>34611033</v>
      </c>
      <c r="D39" s="7">
        <v>2814200000</v>
      </c>
      <c r="E39" s="7" t="s">
        <v>92</v>
      </c>
      <c r="F39" s="14">
        <v>6</v>
      </c>
      <c r="G39" s="14">
        <v>0.6</v>
      </c>
      <c r="H39" s="14">
        <v>10</v>
      </c>
      <c r="I39" s="15">
        <v>6.1349693251533742E-2</v>
      </c>
      <c r="J39" s="15">
        <v>1685229</v>
      </c>
      <c r="K39" s="15" t="e">
        <f>J39/#REF!</f>
        <v>#REF!</v>
      </c>
      <c r="L39" s="16"/>
      <c r="M39" s="15" t="e">
        <f>L39/#REF!</f>
        <v>#REF!</v>
      </c>
      <c r="N39" s="15">
        <v>2019781.7000000004</v>
      </c>
      <c r="O39" s="15" t="e">
        <f>N39/#REF!</f>
        <v>#REF!</v>
      </c>
      <c r="P39" s="15">
        <v>289.01</v>
      </c>
      <c r="Q39" s="15" t="e">
        <f>P39/#REF!</f>
        <v>#REF!</v>
      </c>
      <c r="R39" s="15">
        <v>0</v>
      </c>
      <c r="S39" s="15">
        <v>0.39348749999999999</v>
      </c>
      <c r="T39" s="15">
        <v>0.24593999999999999</v>
      </c>
      <c r="U39" s="15">
        <v>0.63942750000000004</v>
      </c>
      <c r="V39" s="15">
        <v>0</v>
      </c>
      <c r="W39" s="15">
        <v>0.21860416666666665</v>
      </c>
      <c r="X39" s="15">
        <v>0.13663333333333333</v>
      </c>
      <c r="Y39" s="15">
        <v>0.35523749999999998</v>
      </c>
      <c r="Z39" s="15">
        <v>0</v>
      </c>
      <c r="AA39" s="15">
        <v>0.87441666666666662</v>
      </c>
      <c r="AB39" s="15">
        <v>0.54653333333333332</v>
      </c>
      <c r="AC39" s="8" t="e">
        <f t="shared" si="3"/>
        <v>#REF!</v>
      </c>
      <c r="AD39" s="8" t="e">
        <f t="shared" si="4"/>
        <v>#REF!</v>
      </c>
      <c r="AE39" s="8">
        <v>0.29766750899181277</v>
      </c>
    </row>
    <row r="40" spans="1:31" x14ac:dyDescent="0.25">
      <c r="A40" s="22">
        <f t="shared" si="2"/>
        <v>36</v>
      </c>
      <c r="B40" s="14">
        <v>2008</v>
      </c>
      <c r="C40" s="7">
        <v>34282013</v>
      </c>
      <c r="D40" s="7">
        <v>2849100000</v>
      </c>
      <c r="E40" s="7" t="s">
        <v>26</v>
      </c>
      <c r="F40" s="14">
        <v>4</v>
      </c>
      <c r="G40" s="14">
        <v>0.4</v>
      </c>
      <c r="H40" s="14">
        <v>5</v>
      </c>
      <c r="I40" s="15">
        <v>3.0674846625766871E-2</v>
      </c>
      <c r="J40" s="15">
        <v>15417472</v>
      </c>
      <c r="K40" s="15" t="e">
        <f>J40/#REF!</f>
        <v>#REF!</v>
      </c>
      <c r="L40" s="15">
        <v>28164000</v>
      </c>
      <c r="M40" s="15" t="e">
        <f>L40/#REF!</f>
        <v>#REF!</v>
      </c>
      <c r="N40" s="15">
        <v>25216</v>
      </c>
      <c r="O40" s="15" t="e">
        <f>N40/#REF!</f>
        <v>#REF!</v>
      </c>
      <c r="P40" s="15">
        <v>10720250</v>
      </c>
      <c r="Q40" s="15" t="e">
        <f>P40/#REF!</f>
        <v>#REF!</v>
      </c>
      <c r="R40" s="15">
        <v>0</v>
      </c>
      <c r="S40" s="15">
        <v>0.37312499999999998</v>
      </c>
      <c r="T40" s="15">
        <v>0.25020750000000003</v>
      </c>
      <c r="U40" s="15">
        <v>0.62333250000000007</v>
      </c>
      <c r="V40" s="15">
        <v>0</v>
      </c>
      <c r="W40" s="15">
        <v>0.20729166666666665</v>
      </c>
      <c r="X40" s="15">
        <v>0.13900416666666668</v>
      </c>
      <c r="Y40" s="15">
        <v>0.34629583333333336</v>
      </c>
      <c r="Z40" s="15">
        <v>0</v>
      </c>
      <c r="AA40" s="15">
        <v>0.82916666666666661</v>
      </c>
      <c r="AB40" s="15">
        <v>0.55601666666666671</v>
      </c>
      <c r="AC40" s="8" t="e">
        <f t="shared" si="3"/>
        <v>#REF!</v>
      </c>
      <c r="AD40" s="8" t="e">
        <f t="shared" si="4"/>
        <v>#REF!</v>
      </c>
      <c r="AE40" s="8">
        <v>0.29475806923165754</v>
      </c>
    </row>
    <row r="41" spans="1:31" ht="14.4" x14ac:dyDescent="0.3">
      <c r="A41" s="22">
        <f t="shared" si="2"/>
        <v>37</v>
      </c>
      <c r="B41" s="14">
        <v>2008</v>
      </c>
      <c r="C41" s="7">
        <v>34211078</v>
      </c>
      <c r="D41" s="7">
        <v>2811210000</v>
      </c>
      <c r="E41" s="7" t="s">
        <v>64</v>
      </c>
      <c r="F41" s="14">
        <v>4</v>
      </c>
      <c r="G41" s="14">
        <v>0.4</v>
      </c>
      <c r="H41" s="14">
        <v>8</v>
      </c>
      <c r="I41" s="15">
        <v>4.9079754601226995E-2</v>
      </c>
      <c r="J41" s="15">
        <v>3190066</v>
      </c>
      <c r="K41" s="15" t="e">
        <f>J41/#REF!</f>
        <v>#REF!</v>
      </c>
      <c r="L41" s="16"/>
      <c r="M41" s="15" t="e">
        <f>L41/#REF!</f>
        <v>#REF!</v>
      </c>
      <c r="N41" s="15">
        <v>6121984.2800000003</v>
      </c>
      <c r="O41" s="15" t="e">
        <f>N41/#REF!</f>
        <v>#REF!</v>
      </c>
      <c r="P41" s="15">
        <v>104238</v>
      </c>
      <c r="Q41" s="15" t="e">
        <f>P41/#REF!</f>
        <v>#REF!</v>
      </c>
      <c r="R41" s="15">
        <v>3.833333333333333E-2</v>
      </c>
      <c r="S41" s="15">
        <v>0</v>
      </c>
      <c r="T41" s="15">
        <v>0.28285928571428576</v>
      </c>
      <c r="U41" s="15">
        <v>0.32119261904761909</v>
      </c>
      <c r="V41" s="15">
        <v>0.19166666666666665</v>
      </c>
      <c r="W41" s="15">
        <v>0</v>
      </c>
      <c r="X41" s="15">
        <v>0.15714404761904763</v>
      </c>
      <c r="Y41" s="15">
        <v>0.34881071428571431</v>
      </c>
      <c r="Z41" s="15">
        <v>0.3833333333333333</v>
      </c>
      <c r="AA41" s="15">
        <v>0</v>
      </c>
      <c r="AB41" s="15">
        <v>0.62857619047619051</v>
      </c>
      <c r="AC41" s="8" t="e">
        <f t="shared" si="3"/>
        <v>#REF!</v>
      </c>
      <c r="AD41" s="8" t="e">
        <f t="shared" si="4"/>
        <v>#REF!</v>
      </c>
      <c r="AE41" s="8">
        <v>0.29403596793883557</v>
      </c>
    </row>
    <row r="42" spans="1:31" x14ac:dyDescent="0.25">
      <c r="A42" s="22">
        <f t="shared" si="2"/>
        <v>38</v>
      </c>
      <c r="B42" s="14">
        <v>2008</v>
      </c>
      <c r="C42" s="7">
        <v>34211086</v>
      </c>
      <c r="D42" s="7">
        <v>2804210000</v>
      </c>
      <c r="E42" s="7" t="s">
        <v>65</v>
      </c>
      <c r="F42" s="14">
        <v>10</v>
      </c>
      <c r="G42" s="14">
        <v>1</v>
      </c>
      <c r="H42" s="14">
        <v>24</v>
      </c>
      <c r="I42" s="15">
        <v>0.14723926380368099</v>
      </c>
      <c r="J42" s="15">
        <v>22274399</v>
      </c>
      <c r="K42" s="15" t="e">
        <f>J42/#REF!</f>
        <v>#REF!</v>
      </c>
      <c r="L42" s="15">
        <v>56373548</v>
      </c>
      <c r="M42" s="15" t="e">
        <f>L42/#REF!</f>
        <v>#REF!</v>
      </c>
      <c r="N42" s="15">
        <v>44946.080000000002</v>
      </c>
      <c r="O42" s="15" t="e">
        <f>N42/#REF!</f>
        <v>#REF!</v>
      </c>
      <c r="P42" s="15">
        <v>55759.199999999997</v>
      </c>
      <c r="Q42" s="15" t="e">
        <f>P42/#REF!</f>
        <v>#REF!</v>
      </c>
      <c r="R42" s="15">
        <v>0</v>
      </c>
      <c r="S42" s="15">
        <v>0.3075</v>
      </c>
      <c r="T42" s="15">
        <v>0.18195</v>
      </c>
      <c r="U42" s="15">
        <v>0.48945</v>
      </c>
      <c r="V42" s="15">
        <v>0</v>
      </c>
      <c r="W42" s="15">
        <v>0.17083333333333334</v>
      </c>
      <c r="X42" s="15">
        <v>0.10108333333333333</v>
      </c>
      <c r="Y42" s="15">
        <v>0.2719166666666667</v>
      </c>
      <c r="Z42" s="15">
        <v>0</v>
      </c>
      <c r="AA42" s="15">
        <v>0.68333333333333335</v>
      </c>
      <c r="AB42" s="15">
        <v>0.40433333333333332</v>
      </c>
      <c r="AC42" s="8" t="e">
        <f t="shared" si="3"/>
        <v>#REF!</v>
      </c>
      <c r="AD42" s="8" t="e">
        <f t="shared" si="4"/>
        <v>#REF!</v>
      </c>
      <c r="AE42" s="8">
        <v>0.29205110139051293</v>
      </c>
    </row>
    <row r="43" spans="1:31" ht="14.4" x14ac:dyDescent="0.3">
      <c r="A43" s="22">
        <f t="shared" si="2"/>
        <v>39</v>
      </c>
      <c r="B43" s="14">
        <v>2008</v>
      </c>
      <c r="C43" s="7">
        <v>34115044</v>
      </c>
      <c r="D43" s="7">
        <v>2903140000</v>
      </c>
      <c r="E43" s="7" t="s">
        <v>131</v>
      </c>
      <c r="F43" s="14">
        <v>9</v>
      </c>
      <c r="G43" s="14">
        <v>0.9</v>
      </c>
      <c r="H43" s="14">
        <v>17</v>
      </c>
      <c r="I43" s="15">
        <v>0.10429447852760736</v>
      </c>
      <c r="J43" s="15">
        <v>2025313</v>
      </c>
      <c r="K43" s="15" t="e">
        <f>J43/#REF!</f>
        <v>#REF!</v>
      </c>
      <c r="L43" s="16"/>
      <c r="M43" s="15" t="e">
        <f>L43/#REF!</f>
        <v>#REF!</v>
      </c>
      <c r="N43" s="15">
        <v>6009867.299999998</v>
      </c>
      <c r="O43" s="15" t="e">
        <f>N43/#REF!</f>
        <v>#REF!</v>
      </c>
      <c r="P43" s="15">
        <v>0.5</v>
      </c>
      <c r="Q43" s="15" t="e">
        <f>P43/#REF!</f>
        <v>#REF!</v>
      </c>
      <c r="R43" s="15">
        <v>0</v>
      </c>
      <c r="S43" s="15">
        <v>0.28499999999999998</v>
      </c>
      <c r="T43" s="15">
        <v>0.20925300000000002</v>
      </c>
      <c r="U43" s="15">
        <v>0.494253</v>
      </c>
      <c r="V43" s="15">
        <v>0</v>
      </c>
      <c r="W43" s="15">
        <v>0.15833333333333333</v>
      </c>
      <c r="X43" s="15">
        <v>0.11625166666666667</v>
      </c>
      <c r="Y43" s="15">
        <v>0.27458499999999997</v>
      </c>
      <c r="Z43" s="15">
        <v>0</v>
      </c>
      <c r="AA43" s="15">
        <v>0.6333333333333333</v>
      </c>
      <c r="AB43" s="15">
        <v>0.46500666666666668</v>
      </c>
      <c r="AC43" s="8" t="e">
        <f t="shared" si="3"/>
        <v>#REF!</v>
      </c>
      <c r="AD43" s="8" t="e">
        <f t="shared" si="4"/>
        <v>#REF!</v>
      </c>
      <c r="AE43" s="8">
        <v>0.28778791794568942</v>
      </c>
    </row>
    <row r="44" spans="1:31" x14ac:dyDescent="0.25">
      <c r="A44" s="22">
        <f t="shared" si="2"/>
        <v>40</v>
      </c>
      <c r="B44" s="14">
        <v>2008</v>
      </c>
      <c r="C44" s="7">
        <v>34115095</v>
      </c>
      <c r="D44" s="7">
        <v>2903230000</v>
      </c>
      <c r="E44" s="7" t="s">
        <v>84</v>
      </c>
      <c r="F44" s="14">
        <v>6</v>
      </c>
      <c r="G44" s="14">
        <v>0.6</v>
      </c>
      <c r="H44" s="14">
        <v>18</v>
      </c>
      <c r="I44" s="15">
        <v>0.11042944785276074</v>
      </c>
      <c r="J44" s="15">
        <v>1014031</v>
      </c>
      <c r="K44" s="15" t="e">
        <f>J44/#REF!</f>
        <v>#REF!</v>
      </c>
      <c r="L44" s="15">
        <v>0</v>
      </c>
      <c r="M44" s="15" t="e">
        <f>L44/#REF!</f>
        <v>#REF!</v>
      </c>
      <c r="N44" s="15">
        <v>1347490.9799999995</v>
      </c>
      <c r="O44" s="15" t="e">
        <f>N44/#REF!</f>
        <v>#REF!</v>
      </c>
      <c r="P44" s="15">
        <v>6</v>
      </c>
      <c r="Q44" s="15" t="e">
        <f>P44/#REF!</f>
        <v>#REF!</v>
      </c>
      <c r="R44" s="15">
        <v>0</v>
      </c>
      <c r="S44" s="15">
        <v>0.28499999999999998</v>
      </c>
      <c r="T44" s="15">
        <v>0.24990000000000001</v>
      </c>
      <c r="U44" s="15">
        <v>0.53489999999999993</v>
      </c>
      <c r="V44" s="15">
        <v>0</v>
      </c>
      <c r="W44" s="15">
        <v>0.15833333333333333</v>
      </c>
      <c r="X44" s="15">
        <v>0.13883333333333334</v>
      </c>
      <c r="Y44" s="15">
        <v>0.29716666666666669</v>
      </c>
      <c r="Z44" s="15">
        <v>0</v>
      </c>
      <c r="AA44" s="15">
        <v>0.6333333333333333</v>
      </c>
      <c r="AB44" s="15">
        <v>0.55533333333333335</v>
      </c>
      <c r="AC44" s="8" t="e">
        <f t="shared" si="3"/>
        <v>#REF!</v>
      </c>
      <c r="AD44" s="8" t="e">
        <f t="shared" si="4"/>
        <v>#REF!</v>
      </c>
      <c r="AE44" s="8">
        <v>0.28207862779584536</v>
      </c>
    </row>
    <row r="45" spans="1:31" x14ac:dyDescent="0.25">
      <c r="A45" s="22">
        <f t="shared" si="2"/>
        <v>41</v>
      </c>
      <c r="B45" s="14">
        <v>2008</v>
      </c>
      <c r="C45" s="7">
        <v>34242119</v>
      </c>
      <c r="D45" s="7">
        <v>2833240000</v>
      </c>
      <c r="E45" s="7" t="s">
        <v>98</v>
      </c>
      <c r="F45" s="14">
        <v>9</v>
      </c>
      <c r="G45" s="14">
        <v>0.9</v>
      </c>
      <c r="H45" s="14">
        <v>14</v>
      </c>
      <c r="I45" s="15">
        <v>8.5889570552147243E-2</v>
      </c>
      <c r="J45" s="15">
        <v>5527318</v>
      </c>
      <c r="K45" s="15" t="e">
        <f>J45/#REF!</f>
        <v>#REF!</v>
      </c>
      <c r="L45" s="15">
        <v>5002526</v>
      </c>
      <c r="M45" s="15" t="e">
        <f>L45/#REF!</f>
        <v>#REF!</v>
      </c>
      <c r="N45" s="15">
        <v>3261133.120000001</v>
      </c>
      <c r="O45" s="15" t="e">
        <f>N45/#REF!</f>
        <v>#REF!</v>
      </c>
      <c r="P45" s="15">
        <v>8916.82</v>
      </c>
      <c r="Q45" s="15" t="e">
        <f>P45/#REF!</f>
        <v>#REF!</v>
      </c>
      <c r="R45" s="15">
        <v>0</v>
      </c>
      <c r="S45" s="15">
        <v>0.28499999999999998</v>
      </c>
      <c r="T45" s="15">
        <v>0.18307499999999999</v>
      </c>
      <c r="U45" s="15">
        <v>0.46807499999999996</v>
      </c>
      <c r="V45" s="15">
        <v>0</v>
      </c>
      <c r="W45" s="15">
        <v>0.15833333333333333</v>
      </c>
      <c r="X45" s="15">
        <v>0.10170833333333333</v>
      </c>
      <c r="Y45" s="15">
        <v>0.26004166666666667</v>
      </c>
      <c r="Z45" s="15">
        <v>0</v>
      </c>
      <c r="AA45" s="15">
        <v>0.6333333333333333</v>
      </c>
      <c r="AB45" s="15">
        <v>0.40683333333333332</v>
      </c>
      <c r="AC45" s="8" t="e">
        <f t="shared" si="3"/>
        <v>#REF!</v>
      </c>
      <c r="AD45" s="8" t="e">
        <f t="shared" si="4"/>
        <v>#REF!</v>
      </c>
      <c r="AE45" s="8">
        <v>0.2807400471464529</v>
      </c>
    </row>
    <row r="46" spans="1:31" x14ac:dyDescent="0.25">
      <c r="A46" s="22">
        <f t="shared" si="2"/>
        <v>42</v>
      </c>
      <c r="B46" s="14">
        <v>2008</v>
      </c>
      <c r="C46" s="7">
        <v>34612056</v>
      </c>
      <c r="D46" s="7">
        <v>2827100000</v>
      </c>
      <c r="E46" s="7" t="s">
        <v>41</v>
      </c>
      <c r="F46" s="14">
        <v>5</v>
      </c>
      <c r="G46" s="14">
        <v>0.5</v>
      </c>
      <c r="H46" s="14">
        <v>4</v>
      </c>
      <c r="I46" s="15">
        <v>2.4539877300613498E-2</v>
      </c>
      <c r="J46" s="15">
        <v>1703563</v>
      </c>
      <c r="K46" s="15" t="e">
        <f>J46/#REF!</f>
        <v>#REF!</v>
      </c>
      <c r="L46" s="15">
        <v>1144000</v>
      </c>
      <c r="M46" s="15" t="e">
        <f>L46/#REF!</f>
        <v>#REF!</v>
      </c>
      <c r="N46" s="15">
        <v>1700797.5</v>
      </c>
      <c r="O46" s="15" t="e">
        <f>N46/#REF!</f>
        <v>#REF!</v>
      </c>
      <c r="P46" s="15">
        <v>378500</v>
      </c>
      <c r="Q46" s="15" t="e">
        <f>P46/#REF!</f>
        <v>#REF!</v>
      </c>
      <c r="R46" s="15">
        <v>0</v>
      </c>
      <c r="S46" s="15">
        <v>0.20197499999999999</v>
      </c>
      <c r="T46" s="15">
        <v>0.32841750000000003</v>
      </c>
      <c r="U46" s="15">
        <v>0.53039250000000004</v>
      </c>
      <c r="V46" s="15">
        <v>0</v>
      </c>
      <c r="W46" s="15">
        <v>0.11220833333333333</v>
      </c>
      <c r="X46" s="15">
        <v>0.18245416666666667</v>
      </c>
      <c r="Y46" s="15">
        <v>0.29466249999999999</v>
      </c>
      <c r="Z46" s="15">
        <v>0</v>
      </c>
      <c r="AA46" s="15">
        <v>0.44883333333333331</v>
      </c>
      <c r="AB46" s="15">
        <v>0.72981666666666667</v>
      </c>
      <c r="AC46" s="8" t="e">
        <f t="shared" si="3"/>
        <v>#REF!</v>
      </c>
      <c r="AD46" s="8" t="e">
        <f t="shared" si="4"/>
        <v>#REF!</v>
      </c>
      <c r="AE46" s="8">
        <v>0.27872986853106663</v>
      </c>
    </row>
    <row r="47" spans="1:31" ht="14.4" x14ac:dyDescent="0.3">
      <c r="A47" s="22">
        <f t="shared" si="2"/>
        <v>43</v>
      </c>
      <c r="B47" s="14">
        <v>2008</v>
      </c>
      <c r="C47" s="7">
        <v>34241066</v>
      </c>
      <c r="D47" s="7">
        <v>2827399010</v>
      </c>
      <c r="E47" s="7" t="s">
        <v>137</v>
      </c>
      <c r="F47" s="14">
        <v>9</v>
      </c>
      <c r="G47" s="14">
        <v>0.9</v>
      </c>
      <c r="H47" s="14">
        <v>43</v>
      </c>
      <c r="I47" s="15">
        <v>0.26380368098159507</v>
      </c>
      <c r="J47" s="15">
        <v>4668303</v>
      </c>
      <c r="K47" s="15" t="e">
        <f>J47/#REF!</f>
        <v>#REF!</v>
      </c>
      <c r="L47" s="16"/>
      <c r="M47" s="15" t="e">
        <f>L47/#REF!</f>
        <v>#REF!</v>
      </c>
      <c r="N47" s="15">
        <v>1909007.43</v>
      </c>
      <c r="O47" s="15" t="e">
        <f>N47/#REF!</f>
        <v>#REF!</v>
      </c>
      <c r="P47" s="15">
        <v>34084.9</v>
      </c>
      <c r="Q47" s="15" t="e">
        <f>P47/#REF!</f>
        <v>#REF!</v>
      </c>
      <c r="R47" s="15">
        <v>0</v>
      </c>
      <c r="S47" s="15">
        <v>0.28499999999999998</v>
      </c>
      <c r="T47" s="15">
        <v>0.14430000000000001</v>
      </c>
      <c r="U47" s="15">
        <v>0.42930000000000001</v>
      </c>
      <c r="V47" s="15">
        <v>0</v>
      </c>
      <c r="W47" s="15">
        <v>0.15833333333333333</v>
      </c>
      <c r="X47" s="15">
        <v>8.0166666666666664E-2</v>
      </c>
      <c r="Y47" s="15">
        <v>0.23849999999999999</v>
      </c>
      <c r="Z47" s="15">
        <v>0</v>
      </c>
      <c r="AA47" s="15">
        <v>0.6333333333333333</v>
      </c>
      <c r="AB47" s="15">
        <v>0.32066666666666666</v>
      </c>
      <c r="AC47" s="8" t="e">
        <f t="shared" si="3"/>
        <v>#REF!</v>
      </c>
      <c r="AD47" s="8" t="e">
        <f t="shared" si="4"/>
        <v>#REF!</v>
      </c>
      <c r="AE47" s="8">
        <v>0.27655130861787719</v>
      </c>
    </row>
    <row r="48" spans="1:31" x14ac:dyDescent="0.25">
      <c r="A48" s="22">
        <f t="shared" si="2"/>
        <v>44</v>
      </c>
      <c r="B48" s="14">
        <v>2008</v>
      </c>
      <c r="C48" s="7">
        <v>34242089</v>
      </c>
      <c r="D48" s="7">
        <v>2833296000</v>
      </c>
      <c r="E48" s="7" t="s">
        <v>100</v>
      </c>
      <c r="F48" s="14">
        <v>10</v>
      </c>
      <c r="G48" s="14">
        <v>1</v>
      </c>
      <c r="H48" s="14">
        <v>41</v>
      </c>
      <c r="I48" s="15">
        <v>0.25153374233128833</v>
      </c>
      <c r="J48" s="15">
        <v>212720860</v>
      </c>
      <c r="K48" s="15" t="e">
        <f>J48/#REF!</f>
        <v>#REF!</v>
      </c>
      <c r="L48" s="15">
        <v>463237885</v>
      </c>
      <c r="M48" s="15" t="e">
        <f>L48/#REF!</f>
        <v>#REF!</v>
      </c>
      <c r="N48" s="15">
        <v>1177548.07</v>
      </c>
      <c r="O48" s="15" t="e">
        <f>N48/#REF!</f>
        <v>#REF!</v>
      </c>
      <c r="P48" s="15">
        <v>13021517</v>
      </c>
      <c r="Q48" s="15" t="e">
        <f>P48/#REF!</f>
        <v>#REF!</v>
      </c>
      <c r="R48" s="15">
        <v>0</v>
      </c>
      <c r="S48" s="15">
        <v>0.28499999999999998</v>
      </c>
      <c r="T48" s="15">
        <v>0</v>
      </c>
      <c r="U48" s="15">
        <v>0.28499999999999998</v>
      </c>
      <c r="V48" s="15">
        <v>0</v>
      </c>
      <c r="W48" s="15">
        <v>0.15833333333333333</v>
      </c>
      <c r="X48" s="15">
        <v>0</v>
      </c>
      <c r="Y48" s="15">
        <v>0.15833333333333333</v>
      </c>
      <c r="Z48" s="15">
        <v>0</v>
      </c>
      <c r="AA48" s="15">
        <v>0.6333333333333333</v>
      </c>
      <c r="AB48" s="15">
        <v>0</v>
      </c>
      <c r="AC48" s="8" t="e">
        <f t="shared" si="3"/>
        <v>#REF!</v>
      </c>
      <c r="AD48" s="8" t="e">
        <f t="shared" si="4"/>
        <v>#REF!</v>
      </c>
      <c r="AE48" s="8">
        <v>0.2740677572451532</v>
      </c>
    </row>
    <row r="49" spans="1:31" x14ac:dyDescent="0.25">
      <c r="A49" s="22">
        <f t="shared" si="2"/>
        <v>45</v>
      </c>
      <c r="B49" s="14">
        <v>2008</v>
      </c>
      <c r="C49" s="7">
        <v>34224021</v>
      </c>
      <c r="D49" s="7">
        <v>2823001000</v>
      </c>
      <c r="E49" s="7" t="s">
        <v>40</v>
      </c>
      <c r="F49" s="14">
        <v>8</v>
      </c>
      <c r="G49" s="14">
        <v>0.8</v>
      </c>
      <c r="H49" s="14">
        <v>15</v>
      </c>
      <c r="I49" s="15">
        <v>9.202453987730061E-2</v>
      </c>
      <c r="J49" s="15">
        <v>11071720</v>
      </c>
      <c r="K49" s="15" t="e">
        <f>J49/#REF!</f>
        <v>#REF!</v>
      </c>
      <c r="L49" s="15">
        <v>113315</v>
      </c>
      <c r="M49" s="15" t="e">
        <f>L49/#REF!</f>
        <v>#REF!</v>
      </c>
      <c r="N49" s="15">
        <v>20249.119999999992</v>
      </c>
      <c r="O49" s="15" t="e">
        <f>N49/#REF!</f>
        <v>#REF!</v>
      </c>
      <c r="P49" s="15">
        <v>561.41999999999996</v>
      </c>
      <c r="Q49" s="15" t="e">
        <f>P49/#REF!</f>
        <v>#REF!</v>
      </c>
      <c r="R49" s="15">
        <v>0</v>
      </c>
      <c r="S49" s="15">
        <v>0.28499999999999998</v>
      </c>
      <c r="T49" s="15">
        <v>0.13818</v>
      </c>
      <c r="U49" s="15">
        <v>0.42318</v>
      </c>
      <c r="V49" s="15">
        <v>0</v>
      </c>
      <c r="W49" s="15">
        <v>0.15833333333333333</v>
      </c>
      <c r="X49" s="15">
        <v>7.6766666666666664E-2</v>
      </c>
      <c r="Y49" s="15">
        <v>0.23509999999999998</v>
      </c>
      <c r="Z49" s="15">
        <v>0</v>
      </c>
      <c r="AA49" s="15">
        <v>0.6333333333333333</v>
      </c>
      <c r="AB49" s="15">
        <v>0.30706666666666665</v>
      </c>
      <c r="AC49" s="8" t="e">
        <f t="shared" si="3"/>
        <v>#REF!</v>
      </c>
      <c r="AD49" s="8" t="e">
        <f t="shared" si="4"/>
        <v>#REF!</v>
      </c>
      <c r="AE49" s="8">
        <v>0.27178918307347449</v>
      </c>
    </row>
    <row r="50" spans="1:31" ht="14.4" x14ac:dyDescent="0.3">
      <c r="A50" s="22">
        <f t="shared" si="2"/>
        <v>46</v>
      </c>
      <c r="B50" s="14">
        <v>2008</v>
      </c>
      <c r="C50" s="7">
        <v>34115087</v>
      </c>
      <c r="D50" s="7">
        <v>2903120000</v>
      </c>
      <c r="E50" s="7" t="s">
        <v>74</v>
      </c>
      <c r="F50" s="14">
        <v>3</v>
      </c>
      <c r="G50" s="14">
        <v>0.3</v>
      </c>
      <c r="H50" s="14">
        <v>4</v>
      </c>
      <c r="I50" s="15">
        <v>2.4539877300613498E-2</v>
      </c>
      <c r="J50" s="15">
        <v>788799</v>
      </c>
      <c r="K50" s="15" t="e">
        <f>J50/#REF!</f>
        <v>#REF!</v>
      </c>
      <c r="L50" s="16"/>
      <c r="M50" s="15" t="e">
        <f>L50/#REF!</f>
        <v>#REF!</v>
      </c>
      <c r="N50" s="15">
        <v>1608974.81</v>
      </c>
      <c r="O50" s="15" t="e">
        <f>N50/#REF!</f>
        <v>#REF!</v>
      </c>
      <c r="P50" s="15">
        <v>3222450.5</v>
      </c>
      <c r="Q50" s="15" t="e">
        <f>P50/#REF!</f>
        <v>#REF!</v>
      </c>
      <c r="R50" s="15">
        <v>0</v>
      </c>
      <c r="S50" s="15">
        <v>0.25395000000000001</v>
      </c>
      <c r="T50" s="15">
        <v>0.25087500000000001</v>
      </c>
      <c r="U50" s="15">
        <v>0.50482500000000008</v>
      </c>
      <c r="V50" s="15">
        <v>0</v>
      </c>
      <c r="W50" s="15">
        <v>0.14108333333333334</v>
      </c>
      <c r="X50" s="15">
        <v>0.139375</v>
      </c>
      <c r="Y50" s="15">
        <v>0.28045833333333337</v>
      </c>
      <c r="Z50" s="15">
        <v>0</v>
      </c>
      <c r="AA50" s="15">
        <v>0.56433333333333335</v>
      </c>
      <c r="AB50" s="15">
        <v>0.5575</v>
      </c>
      <c r="AC50" s="8" t="e">
        <f t="shared" si="3"/>
        <v>#REF!</v>
      </c>
      <c r="AD50" s="8" t="e">
        <f t="shared" si="4"/>
        <v>#REF!</v>
      </c>
      <c r="AE50" s="8">
        <v>0.2667138773584069</v>
      </c>
    </row>
    <row r="51" spans="1:31" ht="14.4" x14ac:dyDescent="0.3">
      <c r="A51" s="22">
        <f t="shared" si="2"/>
        <v>47</v>
      </c>
      <c r="B51" s="14">
        <v>2008</v>
      </c>
      <c r="C51" s="7">
        <v>34245118</v>
      </c>
      <c r="D51" s="7">
        <v>2836993000</v>
      </c>
      <c r="E51" s="7" t="s">
        <v>71</v>
      </c>
      <c r="F51" s="14">
        <v>5</v>
      </c>
      <c r="G51" s="14">
        <v>0.5</v>
      </c>
      <c r="H51" s="14">
        <v>10</v>
      </c>
      <c r="I51" s="15">
        <v>6.1349693251533742E-2</v>
      </c>
      <c r="J51" s="15">
        <v>38420</v>
      </c>
      <c r="K51" s="15" t="e">
        <f>J51/#REF!</f>
        <v>#REF!</v>
      </c>
      <c r="L51" s="16"/>
      <c r="M51" s="15" t="e">
        <f>L51/#REF!</f>
        <v>#REF!</v>
      </c>
      <c r="N51" s="15">
        <v>657286.88</v>
      </c>
      <c r="O51" s="15" t="e">
        <f>N51/#REF!</f>
        <v>#REF!</v>
      </c>
      <c r="P51" s="15">
        <v>2300</v>
      </c>
      <c r="Q51" s="15" t="e">
        <f>P51/#REF!</f>
        <v>#REF!</v>
      </c>
      <c r="R51" s="15">
        <v>0</v>
      </c>
      <c r="S51" s="15">
        <v>0.20197499999999999</v>
      </c>
      <c r="T51" s="15">
        <v>0.25364999999999999</v>
      </c>
      <c r="U51" s="15">
        <v>0.45562499999999995</v>
      </c>
      <c r="V51" s="15">
        <v>0</v>
      </c>
      <c r="W51" s="15">
        <v>0.11220833333333333</v>
      </c>
      <c r="X51" s="15">
        <v>0.14091666666666666</v>
      </c>
      <c r="Y51" s="15">
        <v>0.25312499999999999</v>
      </c>
      <c r="Z51" s="15">
        <v>0</v>
      </c>
      <c r="AA51" s="15">
        <v>0.44883333333333331</v>
      </c>
      <c r="AB51" s="15">
        <v>0.56366666666666665</v>
      </c>
      <c r="AC51" s="8" t="e">
        <f t="shared" si="3"/>
        <v>#REF!</v>
      </c>
      <c r="AD51" s="8" t="e">
        <f t="shared" si="4"/>
        <v>#REF!</v>
      </c>
      <c r="AE51" s="8">
        <v>0.26470274595255322</v>
      </c>
    </row>
    <row r="52" spans="1:31" x14ac:dyDescent="0.25">
      <c r="A52" s="22">
        <f t="shared" si="2"/>
        <v>48</v>
      </c>
      <c r="B52" s="14">
        <v>2008</v>
      </c>
      <c r="C52" s="7">
        <v>34231087</v>
      </c>
      <c r="D52" s="7">
        <v>2801200000</v>
      </c>
      <c r="E52" s="7" t="s">
        <v>86</v>
      </c>
      <c r="F52" s="14">
        <v>10</v>
      </c>
      <c r="G52" s="14">
        <v>1</v>
      </c>
      <c r="H52" s="14">
        <v>25</v>
      </c>
      <c r="I52" s="15">
        <v>0.15337423312883436</v>
      </c>
      <c r="J52" s="15">
        <v>6363654</v>
      </c>
      <c r="K52" s="15" t="e">
        <f>J52/#REF!</f>
        <v>#REF!</v>
      </c>
      <c r="L52" s="15">
        <v>68394841</v>
      </c>
      <c r="M52" s="15" t="e">
        <f>L52/#REF!</f>
        <v>#REF!</v>
      </c>
      <c r="N52" s="15">
        <v>55360.36</v>
      </c>
      <c r="O52" s="15" t="e">
        <f>N52/#REF!</f>
        <v>#REF!</v>
      </c>
      <c r="P52" s="15">
        <v>65</v>
      </c>
      <c r="Q52" s="15" t="e">
        <f>P52/#REF!</f>
        <v>#REF!</v>
      </c>
      <c r="R52" s="15">
        <v>3.833333333333333E-2</v>
      </c>
      <c r="S52" s="15">
        <v>0</v>
      </c>
      <c r="T52" s="15">
        <v>0</v>
      </c>
      <c r="U52" s="15">
        <v>3.833333333333333E-2</v>
      </c>
      <c r="V52" s="15">
        <v>0.19166666666666665</v>
      </c>
      <c r="W52" s="15">
        <v>0</v>
      </c>
      <c r="X52" s="15">
        <v>0</v>
      </c>
      <c r="Y52" s="15">
        <v>0.19166666666666665</v>
      </c>
      <c r="Z52" s="15">
        <v>0.3833333333333333</v>
      </c>
      <c r="AA52" s="15">
        <v>0</v>
      </c>
      <c r="AB52" s="15">
        <v>0</v>
      </c>
      <c r="AC52" s="8" t="e">
        <f t="shared" si="3"/>
        <v>#REF!</v>
      </c>
      <c r="AD52" s="8" t="e">
        <f t="shared" si="4"/>
        <v>#REF!</v>
      </c>
      <c r="AE52" s="8">
        <v>0.26046063034752448</v>
      </c>
    </row>
    <row r="53" spans="1:31" x14ac:dyDescent="0.25">
      <c r="A53" s="22">
        <f t="shared" si="2"/>
        <v>49</v>
      </c>
      <c r="B53" s="14">
        <v>2008</v>
      </c>
      <c r="C53" s="7">
        <v>34143021</v>
      </c>
      <c r="D53" s="7">
        <v>2917140000</v>
      </c>
      <c r="E53" s="7" t="s">
        <v>25</v>
      </c>
      <c r="F53" s="14">
        <v>10</v>
      </c>
      <c r="G53" s="14">
        <v>1</v>
      </c>
      <c r="H53" s="14">
        <v>48</v>
      </c>
      <c r="I53" s="15">
        <v>0.29447852760736198</v>
      </c>
      <c r="J53" s="15">
        <v>150268717</v>
      </c>
      <c r="K53" s="15" t="e">
        <f>J53/#REF!</f>
        <v>#REF!</v>
      </c>
      <c r="L53" s="15">
        <v>49657502</v>
      </c>
      <c r="M53" s="15" t="e">
        <f>L53/#REF!</f>
        <v>#REF!</v>
      </c>
      <c r="N53" s="15">
        <v>63345929.960000001</v>
      </c>
      <c r="O53" s="15" t="e">
        <f>N53/#REF!</f>
        <v>#REF!</v>
      </c>
      <c r="P53" s="15">
        <v>1993047.44</v>
      </c>
      <c r="Q53" s="15" t="e">
        <f>P53/#REF!</f>
        <v>#REF!</v>
      </c>
      <c r="R53" s="15">
        <v>0</v>
      </c>
      <c r="S53" s="15">
        <v>0.28499999999999998</v>
      </c>
      <c r="T53" s="15">
        <v>0</v>
      </c>
      <c r="U53" s="15">
        <v>0.28499999999999998</v>
      </c>
      <c r="V53" s="15">
        <v>0</v>
      </c>
      <c r="W53" s="15">
        <v>0.15833333333333333</v>
      </c>
      <c r="X53" s="15">
        <v>0</v>
      </c>
      <c r="Y53" s="15">
        <v>0.15833333333333333</v>
      </c>
      <c r="Z53" s="15">
        <v>0</v>
      </c>
      <c r="AA53" s="15">
        <v>0.6333333333333333</v>
      </c>
      <c r="AB53" s="15">
        <v>0</v>
      </c>
      <c r="AC53" s="8" t="e">
        <f t="shared" si="3"/>
        <v>#REF!</v>
      </c>
      <c r="AD53" s="8" t="e">
        <f t="shared" si="4"/>
        <v>#REF!</v>
      </c>
      <c r="AE53" s="8">
        <v>0.25867727266268059</v>
      </c>
    </row>
    <row r="54" spans="1:31" x14ac:dyDescent="0.25">
      <c r="A54" s="22">
        <f t="shared" si="2"/>
        <v>50</v>
      </c>
      <c r="B54" s="14">
        <v>2008</v>
      </c>
      <c r="C54" s="7">
        <v>34241163</v>
      </c>
      <c r="D54" s="7">
        <v>2828901100</v>
      </c>
      <c r="E54" s="7" t="s">
        <v>79</v>
      </c>
      <c r="F54" s="14">
        <v>8</v>
      </c>
      <c r="G54" s="14">
        <v>0.8</v>
      </c>
      <c r="H54" s="14">
        <v>13</v>
      </c>
      <c r="I54" s="15">
        <v>7.9754601226993863E-2</v>
      </c>
      <c r="J54" s="15">
        <v>108165263</v>
      </c>
      <c r="K54" s="15" t="e">
        <f>J54/#REF!</f>
        <v>#REF!</v>
      </c>
      <c r="L54" s="15">
        <v>1348385</v>
      </c>
      <c r="M54" s="15" t="e">
        <f>L54/#REF!</f>
        <v>#REF!</v>
      </c>
      <c r="N54" s="15">
        <v>5639952.8499999987</v>
      </c>
      <c r="O54" s="15" t="e">
        <f>N54/#REF!</f>
        <v>#REF!</v>
      </c>
      <c r="P54" s="15">
        <v>350</v>
      </c>
      <c r="Q54" s="15" t="e">
        <f>P54/#REF!</f>
        <v>#REF!</v>
      </c>
      <c r="R54" s="15">
        <v>0</v>
      </c>
      <c r="S54" s="15">
        <v>0.28499999999999998</v>
      </c>
      <c r="T54" s="15">
        <v>6.8999999999999992E-2</v>
      </c>
      <c r="U54" s="15">
        <v>0.35399999999999998</v>
      </c>
      <c r="V54" s="15">
        <v>0</v>
      </c>
      <c r="W54" s="15">
        <v>0.15833333333333333</v>
      </c>
      <c r="X54" s="15">
        <v>3.833333333333333E-2</v>
      </c>
      <c r="Y54" s="15">
        <v>0.19666666666666666</v>
      </c>
      <c r="Z54" s="15">
        <v>0</v>
      </c>
      <c r="AA54" s="15">
        <v>0.6333333333333333</v>
      </c>
      <c r="AB54" s="15">
        <v>0.15333333333333332</v>
      </c>
      <c r="AC54" s="8" t="e">
        <f t="shared" si="3"/>
        <v>#REF!</v>
      </c>
      <c r="AD54" s="8" t="e">
        <f t="shared" si="4"/>
        <v>#REF!</v>
      </c>
      <c r="AE54" s="8">
        <v>0.25791643430240513</v>
      </c>
    </row>
    <row r="55" spans="1:31" x14ac:dyDescent="0.25">
      <c r="A55" s="22">
        <f t="shared" si="2"/>
        <v>51</v>
      </c>
      <c r="B55" s="14">
        <v>2008</v>
      </c>
      <c r="C55" s="7">
        <v>34132127</v>
      </c>
      <c r="D55" s="7">
        <v>2905161000</v>
      </c>
      <c r="E55" s="7" t="s">
        <v>12</v>
      </c>
      <c r="F55" s="14">
        <v>7</v>
      </c>
      <c r="G55" s="14">
        <v>0.7</v>
      </c>
      <c r="H55" s="14">
        <v>19</v>
      </c>
      <c r="I55" s="15">
        <v>0.1165644171779141</v>
      </c>
      <c r="J55" s="15">
        <v>3331189</v>
      </c>
      <c r="K55" s="15" t="e">
        <f>J55/#REF!</f>
        <v>#REF!</v>
      </c>
      <c r="L55" s="15">
        <v>97923865</v>
      </c>
      <c r="M55" s="15" t="e">
        <f>L55/#REF!</f>
        <v>#REF!</v>
      </c>
      <c r="N55" s="15">
        <v>288072.13</v>
      </c>
      <c r="O55" s="15" t="e">
        <f>N55/#REF!</f>
        <v>#REF!</v>
      </c>
      <c r="P55" s="15">
        <v>3574562.53</v>
      </c>
      <c r="Q55" s="15" t="e">
        <f>P55/#REF!</f>
        <v>#REF!</v>
      </c>
      <c r="R55" s="15">
        <v>0</v>
      </c>
      <c r="S55" s="15">
        <v>0.28499999999999998</v>
      </c>
      <c r="T55" s="15">
        <v>6.8999999999999992E-2</v>
      </c>
      <c r="U55" s="15">
        <v>0.35399999999999998</v>
      </c>
      <c r="V55" s="15">
        <v>0</v>
      </c>
      <c r="W55" s="15">
        <v>0.15833333333333333</v>
      </c>
      <c r="X55" s="15">
        <v>3.833333333333333E-2</v>
      </c>
      <c r="Y55" s="15">
        <v>0.19666666666666666</v>
      </c>
      <c r="Z55" s="15">
        <v>0</v>
      </c>
      <c r="AA55" s="15">
        <v>0.6333333333333333</v>
      </c>
      <c r="AB55" s="15">
        <v>0.15333333333333332</v>
      </c>
      <c r="AC55" s="8" t="e">
        <f t="shared" si="3"/>
        <v>#REF!</v>
      </c>
      <c r="AD55" s="8" t="e">
        <f t="shared" si="4"/>
        <v>#REF!</v>
      </c>
      <c r="AE55" s="8">
        <v>0.25785309950210428</v>
      </c>
    </row>
    <row r="56" spans="1:31" ht="14.4" x14ac:dyDescent="0.3">
      <c r="A56" s="22">
        <f t="shared" si="2"/>
        <v>52</v>
      </c>
      <c r="B56" s="14">
        <v>2008</v>
      </c>
      <c r="C56" s="7">
        <v>34232032</v>
      </c>
      <c r="D56" s="7">
        <v>2810001000</v>
      </c>
      <c r="E56" s="7" t="s">
        <v>83</v>
      </c>
      <c r="F56" s="14">
        <v>4</v>
      </c>
      <c r="G56" s="14">
        <v>0.4</v>
      </c>
      <c r="H56" s="14">
        <v>6</v>
      </c>
      <c r="I56" s="15">
        <v>3.6809815950920248E-2</v>
      </c>
      <c r="J56" s="15">
        <v>143724</v>
      </c>
      <c r="K56" s="15" t="e">
        <f>J56/#REF!</f>
        <v>#REF!</v>
      </c>
      <c r="L56" s="16"/>
      <c r="M56" s="15" t="e">
        <f>L56/#REF!</f>
        <v>#REF!</v>
      </c>
      <c r="N56" s="15">
        <v>230976.06</v>
      </c>
      <c r="O56" s="15" t="e">
        <f>N56/#REF!</f>
        <v>#REF!</v>
      </c>
      <c r="P56" s="15">
        <v>50</v>
      </c>
      <c r="Q56" s="15" t="e">
        <f>P56/#REF!</f>
        <v>#REF!</v>
      </c>
      <c r="R56" s="15">
        <v>0</v>
      </c>
      <c r="S56" s="15">
        <v>0.28499999999999998</v>
      </c>
      <c r="T56" s="15">
        <v>0.13668000000000002</v>
      </c>
      <c r="U56" s="15">
        <v>0.42168</v>
      </c>
      <c r="V56" s="15">
        <v>0</v>
      </c>
      <c r="W56" s="15">
        <v>0.15833333333333333</v>
      </c>
      <c r="X56" s="15">
        <v>7.5933333333333339E-2</v>
      </c>
      <c r="Y56" s="15">
        <v>0.23426666666666668</v>
      </c>
      <c r="Z56" s="15">
        <v>0</v>
      </c>
      <c r="AA56" s="15">
        <v>0.6333333333333333</v>
      </c>
      <c r="AB56" s="15">
        <v>0.30373333333333336</v>
      </c>
      <c r="AC56" s="8" t="e">
        <f t="shared" si="3"/>
        <v>#REF!</v>
      </c>
      <c r="AD56" s="8" t="e">
        <f t="shared" si="4"/>
        <v>#REF!</v>
      </c>
      <c r="AE56" s="8">
        <v>0.2551335257255381</v>
      </c>
    </row>
    <row r="57" spans="1:31" x14ac:dyDescent="0.25">
      <c r="A57" s="22">
        <f t="shared" si="2"/>
        <v>53</v>
      </c>
      <c r="B57" s="14">
        <v>2008</v>
      </c>
      <c r="C57" s="7">
        <v>34241180</v>
      </c>
      <c r="D57" s="7">
        <v>2827320000</v>
      </c>
      <c r="E57" s="7" t="s">
        <v>39</v>
      </c>
      <c r="F57" s="14">
        <v>10</v>
      </c>
      <c r="G57" s="14">
        <v>1</v>
      </c>
      <c r="H57" s="14">
        <v>19</v>
      </c>
      <c r="I57" s="15">
        <v>0.1165644171779141</v>
      </c>
      <c r="J57" s="15">
        <v>106534192</v>
      </c>
      <c r="K57" s="15" t="e">
        <f>J57/#REF!</f>
        <v>#REF!</v>
      </c>
      <c r="L57" s="15">
        <v>25447000</v>
      </c>
      <c r="M57" s="15" t="e">
        <f>L57/#REF!</f>
        <v>#REF!</v>
      </c>
      <c r="N57" s="15">
        <v>108922494.13000001</v>
      </c>
      <c r="O57" s="15" t="e">
        <f>N57/#REF!</f>
        <v>#REF!</v>
      </c>
      <c r="P57" s="15">
        <v>1024000</v>
      </c>
      <c r="Q57" s="15" t="e">
        <f>P57/#REF!</f>
        <v>#REF!</v>
      </c>
      <c r="R57" s="15">
        <v>0</v>
      </c>
      <c r="S57" s="15">
        <v>0.28499999999999998</v>
      </c>
      <c r="T57" s="15">
        <v>0</v>
      </c>
      <c r="U57" s="15">
        <v>0.28499999999999998</v>
      </c>
      <c r="V57" s="15">
        <v>0</v>
      </c>
      <c r="W57" s="15">
        <v>0.15833333333333333</v>
      </c>
      <c r="X57" s="15">
        <v>0</v>
      </c>
      <c r="Y57" s="15">
        <v>0.15833333333333333</v>
      </c>
      <c r="Z57" s="15">
        <v>0</v>
      </c>
      <c r="AA57" s="15">
        <v>0.6333333333333333</v>
      </c>
      <c r="AB57" s="15">
        <v>0</v>
      </c>
      <c r="AC57" s="8" t="e">
        <f t="shared" si="3"/>
        <v>#REF!</v>
      </c>
      <c r="AD57" s="8" t="e">
        <f t="shared" si="4"/>
        <v>#REF!</v>
      </c>
      <c r="AE57" s="8">
        <v>0.25466506281792106</v>
      </c>
    </row>
    <row r="58" spans="1:31" x14ac:dyDescent="0.25">
      <c r="A58" s="22">
        <f t="shared" si="2"/>
        <v>54</v>
      </c>
      <c r="B58" s="14">
        <v>2008</v>
      </c>
      <c r="C58" s="7">
        <v>34234027</v>
      </c>
      <c r="D58" s="7">
        <v>2815200000</v>
      </c>
      <c r="E58" s="7" t="s">
        <v>27</v>
      </c>
      <c r="F58" s="14">
        <v>4</v>
      </c>
      <c r="G58" s="14">
        <v>0.4</v>
      </c>
      <c r="H58" s="14">
        <v>3</v>
      </c>
      <c r="I58" s="15">
        <v>1.8404907975460124E-2</v>
      </c>
      <c r="J58" s="15">
        <v>540129</v>
      </c>
      <c r="K58" s="15" t="e">
        <f>J58/#REF!</f>
        <v>#REF!</v>
      </c>
      <c r="L58" s="15">
        <v>390000</v>
      </c>
      <c r="M58" s="15" t="e">
        <f>L58/#REF!</f>
        <v>#REF!</v>
      </c>
      <c r="N58" s="15">
        <v>115062.42</v>
      </c>
      <c r="O58" s="15" t="e">
        <f>N58/#REF!</f>
        <v>#REF!</v>
      </c>
      <c r="P58" s="15">
        <v>36550</v>
      </c>
      <c r="Q58" s="15" t="e">
        <f>P58/#REF!</f>
        <v>#REF!</v>
      </c>
      <c r="R58" s="15">
        <v>0</v>
      </c>
      <c r="S58" s="15">
        <v>0.28499999999999998</v>
      </c>
      <c r="T58" s="15">
        <v>0.13818</v>
      </c>
      <c r="U58" s="15">
        <v>0.42318</v>
      </c>
      <c r="V58" s="15">
        <v>0</v>
      </c>
      <c r="W58" s="15">
        <v>0.15833333333333333</v>
      </c>
      <c r="X58" s="15">
        <v>7.6766666666666664E-2</v>
      </c>
      <c r="Y58" s="15">
        <v>0.23509999999999998</v>
      </c>
      <c r="Z58" s="15">
        <v>0</v>
      </c>
      <c r="AA58" s="15">
        <v>0.6333333333333333</v>
      </c>
      <c r="AB58" s="15">
        <v>0.30706666666666665</v>
      </c>
      <c r="AC58" s="8" t="e">
        <f t="shared" si="3"/>
        <v>#REF!</v>
      </c>
      <c r="AD58" s="8" t="e">
        <f t="shared" si="4"/>
        <v>#REF!</v>
      </c>
      <c r="AE58" s="8">
        <v>0.25177061895281522</v>
      </c>
    </row>
    <row r="59" spans="1:31" ht="14.4" x14ac:dyDescent="0.3">
      <c r="A59" s="22">
        <f t="shared" si="2"/>
        <v>55</v>
      </c>
      <c r="B59" s="14">
        <v>2008</v>
      </c>
      <c r="C59" s="7">
        <v>34710015</v>
      </c>
      <c r="D59" s="7">
        <v>3901100000</v>
      </c>
      <c r="E59" s="7" t="s">
        <v>6</v>
      </c>
      <c r="F59" s="14">
        <v>3</v>
      </c>
      <c r="G59" s="14">
        <v>0.3</v>
      </c>
      <c r="H59" s="14">
        <v>6</v>
      </c>
      <c r="I59" s="15">
        <v>3.6809815950920248E-2</v>
      </c>
      <c r="J59" s="15">
        <v>185436</v>
      </c>
      <c r="K59" s="15" t="e">
        <f>J59/#REF!</f>
        <v>#REF!</v>
      </c>
      <c r="L59" s="16"/>
      <c r="M59" s="15" t="e">
        <f>L59/#REF!</f>
        <v>#REF!</v>
      </c>
      <c r="N59" s="15">
        <v>439136.09</v>
      </c>
      <c r="O59" s="15" t="e">
        <f>N59/#REF!</f>
        <v>#REF!</v>
      </c>
      <c r="P59" s="15">
        <v>12705</v>
      </c>
      <c r="Q59" s="15" t="e">
        <f>P59/#REF!</f>
        <v>#REF!</v>
      </c>
      <c r="R59" s="15">
        <v>0</v>
      </c>
      <c r="S59" s="15">
        <v>0.28499999999999998</v>
      </c>
      <c r="T59" s="15">
        <v>0.13170000000000001</v>
      </c>
      <c r="U59" s="15">
        <v>0.41669999999999996</v>
      </c>
      <c r="V59" s="15">
        <v>0</v>
      </c>
      <c r="W59" s="15">
        <v>0.15833333333333333</v>
      </c>
      <c r="X59" s="15">
        <v>7.3166666666666672E-2</v>
      </c>
      <c r="Y59" s="15">
        <v>0.23149999999999998</v>
      </c>
      <c r="Z59" s="15">
        <v>0</v>
      </c>
      <c r="AA59" s="15">
        <v>0.6333333333333333</v>
      </c>
      <c r="AB59" s="15">
        <v>0.29266666666666669</v>
      </c>
      <c r="AC59" s="8" t="e">
        <f t="shared" si="3"/>
        <v>#REF!</v>
      </c>
      <c r="AD59" s="8" t="e">
        <f t="shared" si="4"/>
        <v>#REF!</v>
      </c>
      <c r="AE59" s="8">
        <v>0.2500598095985811</v>
      </c>
    </row>
    <row r="60" spans="1:31" x14ac:dyDescent="0.25">
      <c r="A60" s="22">
        <f t="shared" si="2"/>
        <v>56</v>
      </c>
      <c r="B60" s="14">
        <v>2008</v>
      </c>
      <c r="C60" s="7">
        <v>34245061</v>
      </c>
      <c r="D60" s="7">
        <v>2836500000</v>
      </c>
      <c r="E60" s="7" t="s">
        <v>30</v>
      </c>
      <c r="F60" s="14">
        <v>10</v>
      </c>
      <c r="G60" s="14">
        <v>1</v>
      </c>
      <c r="H60" s="14">
        <v>24</v>
      </c>
      <c r="I60" s="15">
        <v>0.14723926380368099</v>
      </c>
      <c r="J60" s="15">
        <v>3892298</v>
      </c>
      <c r="K60" s="15" t="e">
        <f>J60/#REF!</f>
        <v>#REF!</v>
      </c>
      <c r="L60" s="15">
        <v>5819533</v>
      </c>
      <c r="M60" s="15" t="e">
        <f>L60/#REF!</f>
        <v>#REF!</v>
      </c>
      <c r="N60" s="15">
        <v>7248861.790000001</v>
      </c>
      <c r="O60" s="15" t="e">
        <f>N60/#REF!</f>
        <v>#REF!</v>
      </c>
      <c r="P60" s="15">
        <v>218991.95</v>
      </c>
      <c r="Q60" s="15" t="e">
        <f>P60/#REF!</f>
        <v>#REF!</v>
      </c>
      <c r="R60" s="15">
        <v>0</v>
      </c>
      <c r="S60" s="15">
        <v>0.28499999999999998</v>
      </c>
      <c r="T60" s="15">
        <v>0</v>
      </c>
      <c r="U60" s="15">
        <v>0.28499999999999998</v>
      </c>
      <c r="V60" s="15">
        <v>0</v>
      </c>
      <c r="W60" s="15">
        <v>0.15833333333333333</v>
      </c>
      <c r="X60" s="15">
        <v>0</v>
      </c>
      <c r="Y60" s="15">
        <v>0.15833333333333333</v>
      </c>
      <c r="Z60" s="15">
        <v>0</v>
      </c>
      <c r="AA60" s="15">
        <v>0.6333333333333333</v>
      </c>
      <c r="AB60" s="15">
        <v>0</v>
      </c>
      <c r="AC60" s="8" t="e">
        <f t="shared" si="3"/>
        <v>#REF!</v>
      </c>
      <c r="AD60" s="8" t="e">
        <f t="shared" si="4"/>
        <v>#REF!</v>
      </c>
      <c r="AE60" s="8">
        <v>0.24804567975970826</v>
      </c>
    </row>
    <row r="61" spans="1:31" x14ac:dyDescent="0.25">
      <c r="A61" s="22">
        <f t="shared" si="2"/>
        <v>57</v>
      </c>
      <c r="B61" s="14">
        <v>2008</v>
      </c>
      <c r="C61" s="7">
        <v>34245011</v>
      </c>
      <c r="D61" s="7">
        <v>2836200000</v>
      </c>
      <c r="E61" s="7" t="s">
        <v>82</v>
      </c>
      <c r="F61" s="14">
        <v>9</v>
      </c>
      <c r="G61" s="14">
        <v>0.9</v>
      </c>
      <c r="H61" s="14">
        <v>18</v>
      </c>
      <c r="I61" s="15">
        <v>0.11042944785276074</v>
      </c>
      <c r="J61" s="15">
        <v>15219378</v>
      </c>
      <c r="K61" s="15" t="e">
        <f>J61/#REF!</f>
        <v>#REF!</v>
      </c>
      <c r="L61" s="15">
        <v>23194950</v>
      </c>
      <c r="M61" s="15" t="e">
        <f>L61/#REF!</f>
        <v>#REF!</v>
      </c>
      <c r="N61" s="15">
        <v>1161827.92</v>
      </c>
      <c r="O61" s="15" t="e">
        <f>N61/#REF!</f>
        <v>#REF!</v>
      </c>
      <c r="P61" s="15">
        <v>11567469.699999999</v>
      </c>
      <c r="Q61" s="15" t="e">
        <f>P61/#REF!</f>
        <v>#REF!</v>
      </c>
      <c r="R61" s="15">
        <v>0</v>
      </c>
      <c r="S61" s="15">
        <v>0.28499999999999998</v>
      </c>
      <c r="T61" s="15">
        <v>0</v>
      </c>
      <c r="U61" s="15">
        <v>0.28499999999999998</v>
      </c>
      <c r="V61" s="15">
        <v>0</v>
      </c>
      <c r="W61" s="15">
        <v>0.15833333333333333</v>
      </c>
      <c r="X61" s="15">
        <v>0</v>
      </c>
      <c r="Y61" s="15">
        <v>0.15833333333333333</v>
      </c>
      <c r="Z61" s="15">
        <v>0</v>
      </c>
      <c r="AA61" s="15">
        <v>0.6333333333333333</v>
      </c>
      <c r="AB61" s="15">
        <v>0</v>
      </c>
      <c r="AC61" s="8" t="e">
        <f t="shared" si="3"/>
        <v>#REF!</v>
      </c>
      <c r="AD61" s="8" t="e">
        <f t="shared" si="4"/>
        <v>#REF!</v>
      </c>
      <c r="AE61" s="8">
        <v>0.24281329584832645</v>
      </c>
    </row>
    <row r="62" spans="1:31" ht="14.4" x14ac:dyDescent="0.3">
      <c r="A62" s="22">
        <f t="shared" si="2"/>
        <v>58</v>
      </c>
      <c r="B62" s="14">
        <v>2008</v>
      </c>
      <c r="C62" s="7">
        <v>34132119</v>
      </c>
      <c r="D62" s="7">
        <v>2905141000</v>
      </c>
      <c r="E62" s="7" t="s">
        <v>24</v>
      </c>
      <c r="F62" s="14">
        <v>6</v>
      </c>
      <c r="G62" s="14">
        <v>0.6</v>
      </c>
      <c r="H62" s="14">
        <v>9</v>
      </c>
      <c r="I62" s="15">
        <v>5.5214723926380369E-2</v>
      </c>
      <c r="J62" s="15">
        <v>71948</v>
      </c>
      <c r="K62" s="15" t="e">
        <f>J62/#REF!</f>
        <v>#REF!</v>
      </c>
      <c r="L62" s="16"/>
      <c r="M62" s="15" t="e">
        <f>L62/#REF!</f>
        <v>#REF!</v>
      </c>
      <c r="N62" s="15">
        <v>131610.96000000002</v>
      </c>
      <c r="O62" s="15" t="e">
        <f>N62/#REF!</f>
        <v>#REF!</v>
      </c>
      <c r="P62" s="15">
        <v>2001.9</v>
      </c>
      <c r="Q62" s="15" t="e">
        <f>P62/#REF!</f>
        <v>#REF!</v>
      </c>
      <c r="R62" s="15">
        <v>0</v>
      </c>
      <c r="S62" s="15">
        <v>0.20197499999999999</v>
      </c>
      <c r="T62" s="15">
        <v>0.14190000000000003</v>
      </c>
      <c r="U62" s="15">
        <v>0.34387500000000004</v>
      </c>
      <c r="V62" s="15">
        <v>0</v>
      </c>
      <c r="W62" s="15">
        <v>0.11220833333333333</v>
      </c>
      <c r="X62" s="15">
        <v>7.8833333333333339E-2</v>
      </c>
      <c r="Y62" s="15">
        <v>0.19104166666666667</v>
      </c>
      <c r="Z62" s="15">
        <v>0</v>
      </c>
      <c r="AA62" s="15">
        <v>0.44883333333333331</v>
      </c>
      <c r="AB62" s="15">
        <v>0.31533333333333335</v>
      </c>
      <c r="AC62" s="8" t="e">
        <f t="shared" si="3"/>
        <v>#REF!</v>
      </c>
      <c r="AD62" s="8" t="e">
        <f t="shared" si="4"/>
        <v>#REF!</v>
      </c>
      <c r="AE62" s="8">
        <v>0.24226873831039342</v>
      </c>
    </row>
    <row r="63" spans="1:31" x14ac:dyDescent="0.25">
      <c r="A63" s="22">
        <f t="shared" si="2"/>
        <v>59</v>
      </c>
      <c r="B63" s="14">
        <v>2008</v>
      </c>
      <c r="C63" s="7">
        <v>34132089</v>
      </c>
      <c r="D63" s="7">
        <v>2905130000</v>
      </c>
      <c r="E63" s="7" t="s">
        <v>36</v>
      </c>
      <c r="F63" s="14">
        <v>5</v>
      </c>
      <c r="G63" s="14">
        <v>0.5</v>
      </c>
      <c r="H63" s="14">
        <v>6</v>
      </c>
      <c r="I63" s="15">
        <v>3.6809815950920248E-2</v>
      </c>
      <c r="J63" s="15">
        <v>405545</v>
      </c>
      <c r="K63" s="15" t="e">
        <f>J63/#REF!</f>
        <v>#REF!</v>
      </c>
      <c r="L63" s="15">
        <v>1002124</v>
      </c>
      <c r="M63" s="15" t="e">
        <f>L63/#REF!</f>
        <v>#REF!</v>
      </c>
      <c r="N63" s="15">
        <v>167834.36000000002</v>
      </c>
      <c r="O63" s="15" t="e">
        <f>N63/#REF!</f>
        <v>#REF!</v>
      </c>
      <c r="P63" s="15">
        <v>180.33</v>
      </c>
      <c r="Q63" s="15" t="e">
        <f>P63/#REF!</f>
        <v>#REF!</v>
      </c>
      <c r="R63" s="15">
        <v>0</v>
      </c>
      <c r="S63" s="15">
        <v>0.28499999999999998</v>
      </c>
      <c r="T63" s="15">
        <v>7.3499999999999996E-2</v>
      </c>
      <c r="U63" s="15">
        <v>0.35849999999999999</v>
      </c>
      <c r="V63" s="15">
        <v>0</v>
      </c>
      <c r="W63" s="15">
        <v>0.15833333333333333</v>
      </c>
      <c r="X63" s="15">
        <v>4.0833333333333333E-2</v>
      </c>
      <c r="Y63" s="15">
        <v>0.19916666666666666</v>
      </c>
      <c r="Z63" s="15">
        <v>0</v>
      </c>
      <c r="AA63" s="15">
        <v>0.6333333333333333</v>
      </c>
      <c r="AB63" s="15">
        <v>0.16333333333333333</v>
      </c>
      <c r="AC63" s="8" t="e">
        <f t="shared" si="3"/>
        <v>#REF!</v>
      </c>
      <c r="AD63" s="8" t="e">
        <f t="shared" si="4"/>
        <v>#REF!</v>
      </c>
      <c r="AE63" s="8">
        <v>0.24145370257799575</v>
      </c>
    </row>
    <row r="64" spans="1:31" ht="14.4" x14ac:dyDescent="0.3">
      <c r="A64" s="22">
        <f t="shared" si="2"/>
        <v>60</v>
      </c>
      <c r="B64" s="14">
        <v>2008</v>
      </c>
      <c r="C64" s="7">
        <v>34167010</v>
      </c>
      <c r="D64" s="7">
        <v>2933710000</v>
      </c>
      <c r="E64" s="7" t="s">
        <v>61</v>
      </c>
      <c r="F64" s="14">
        <v>7</v>
      </c>
      <c r="G64" s="14">
        <v>0.7</v>
      </c>
      <c r="H64" s="14">
        <v>16</v>
      </c>
      <c r="I64" s="15">
        <v>9.815950920245399E-2</v>
      </c>
      <c r="J64" s="15">
        <v>7150843</v>
      </c>
      <c r="K64" s="15" t="e">
        <f>J64/#REF!</f>
        <v>#REF!</v>
      </c>
      <c r="L64" s="16"/>
      <c r="M64" s="15" t="e">
        <f>L64/#REF!</f>
        <v>#REF!</v>
      </c>
      <c r="N64" s="15">
        <v>31742254.609999999</v>
      </c>
      <c r="O64" s="15" t="e">
        <f>N64/#REF!</f>
        <v>#REF!</v>
      </c>
      <c r="P64" s="15">
        <v>1503335</v>
      </c>
      <c r="Q64" s="15" t="e">
        <f>P64/#REF!</f>
        <v>#REF!</v>
      </c>
      <c r="R64" s="15">
        <v>0</v>
      </c>
      <c r="S64" s="15">
        <v>0.28499999999999998</v>
      </c>
      <c r="T64" s="15">
        <v>0</v>
      </c>
      <c r="U64" s="15">
        <v>0.28499999999999998</v>
      </c>
      <c r="V64" s="15">
        <v>0</v>
      </c>
      <c r="W64" s="15">
        <v>0.15833333333333333</v>
      </c>
      <c r="X64" s="15">
        <v>0</v>
      </c>
      <c r="Y64" s="15">
        <v>0.15833333333333333</v>
      </c>
      <c r="Z64" s="15">
        <v>0</v>
      </c>
      <c r="AA64" s="15">
        <v>0.6333333333333333</v>
      </c>
      <c r="AB64" s="15">
        <v>0</v>
      </c>
      <c r="AC64" s="8" t="e">
        <f t="shared" si="3"/>
        <v>#REF!</v>
      </c>
      <c r="AD64" s="8" t="e">
        <f t="shared" si="4"/>
        <v>#REF!</v>
      </c>
      <c r="AE64" s="8">
        <v>0.23901923235355058</v>
      </c>
    </row>
    <row r="65" spans="1:31" ht="14.4" x14ac:dyDescent="0.3">
      <c r="A65" s="22">
        <f t="shared" si="2"/>
        <v>61</v>
      </c>
      <c r="B65" s="14">
        <v>2008</v>
      </c>
      <c r="C65" s="7">
        <v>34241091</v>
      </c>
      <c r="D65" s="7">
        <v>2829110000</v>
      </c>
      <c r="E65" s="7" t="s">
        <v>75</v>
      </c>
      <c r="F65" s="14">
        <v>6</v>
      </c>
      <c r="G65" s="14">
        <v>0.6</v>
      </c>
      <c r="H65" s="14">
        <v>10</v>
      </c>
      <c r="I65" s="15">
        <v>6.1349693251533742E-2</v>
      </c>
      <c r="J65" s="15">
        <v>823079</v>
      </c>
      <c r="K65" s="15" t="e">
        <f>J65/#REF!</f>
        <v>#REF!</v>
      </c>
      <c r="L65" s="16"/>
      <c r="M65" s="15" t="e">
        <f>L65/#REF!</f>
        <v>#REF!</v>
      </c>
      <c r="N65" s="15">
        <v>2873493.5000000009</v>
      </c>
      <c r="O65" s="15" t="e">
        <f>N65/#REF!</f>
        <v>#REF!</v>
      </c>
      <c r="P65" s="15">
        <v>5919.44</v>
      </c>
      <c r="Q65" s="15" t="e">
        <f>P65/#REF!</f>
        <v>#REF!</v>
      </c>
      <c r="R65" s="15">
        <v>0</v>
      </c>
      <c r="S65" s="15">
        <v>0.28499999999999998</v>
      </c>
      <c r="T65" s="15">
        <v>0</v>
      </c>
      <c r="U65" s="15">
        <v>0.28499999999999998</v>
      </c>
      <c r="V65" s="15">
        <v>0</v>
      </c>
      <c r="W65" s="15">
        <v>0.15833333333333333</v>
      </c>
      <c r="X65" s="15">
        <v>0</v>
      </c>
      <c r="Y65" s="15">
        <v>0.15833333333333333</v>
      </c>
      <c r="Z65" s="15">
        <v>0</v>
      </c>
      <c r="AA65" s="15">
        <v>0.6333333333333333</v>
      </c>
      <c r="AB65" s="15">
        <v>0</v>
      </c>
      <c r="AC65" s="8" t="e">
        <f t="shared" si="3"/>
        <v>#REF!</v>
      </c>
      <c r="AD65" s="8" t="e">
        <f t="shared" si="4"/>
        <v>#REF!</v>
      </c>
      <c r="AE65" s="8">
        <v>0.23303772663156636</v>
      </c>
    </row>
    <row r="66" spans="1:31" x14ac:dyDescent="0.25">
      <c r="A66" s="22">
        <f t="shared" si="2"/>
        <v>62</v>
      </c>
      <c r="B66" s="14">
        <v>2008</v>
      </c>
      <c r="C66" s="7">
        <v>34241031</v>
      </c>
      <c r="D66" s="7">
        <v>2827200000</v>
      </c>
      <c r="E66" s="7" t="s">
        <v>29</v>
      </c>
      <c r="F66" s="14">
        <v>6</v>
      </c>
      <c r="G66" s="14">
        <v>0.6</v>
      </c>
      <c r="H66" s="14">
        <v>6</v>
      </c>
      <c r="I66" s="15">
        <v>3.6809815950920248E-2</v>
      </c>
      <c r="J66" s="15">
        <v>5731055</v>
      </c>
      <c r="K66" s="15" t="e">
        <f>J66/#REF!</f>
        <v>#REF!</v>
      </c>
      <c r="L66" s="15">
        <v>700520</v>
      </c>
      <c r="M66" s="15" t="e">
        <f>L66/#REF!</f>
        <v>#REF!</v>
      </c>
      <c r="N66" s="15">
        <v>9507838.0399999991</v>
      </c>
      <c r="O66" s="15" t="e">
        <f>N66/#REF!</f>
        <v>#REF!</v>
      </c>
      <c r="P66" s="15">
        <v>55052.81</v>
      </c>
      <c r="Q66" s="15" t="e">
        <f>P66/#REF!</f>
        <v>#REF!</v>
      </c>
      <c r="R66" s="15">
        <v>0</v>
      </c>
      <c r="S66" s="15">
        <v>0.28499999999999998</v>
      </c>
      <c r="T66" s="15">
        <v>0</v>
      </c>
      <c r="U66" s="15">
        <v>0.28499999999999998</v>
      </c>
      <c r="V66" s="15">
        <v>0</v>
      </c>
      <c r="W66" s="15">
        <v>0.15833333333333333</v>
      </c>
      <c r="X66" s="15">
        <v>0</v>
      </c>
      <c r="Y66" s="15">
        <v>0.15833333333333333</v>
      </c>
      <c r="Z66" s="15">
        <v>0</v>
      </c>
      <c r="AA66" s="15">
        <v>0.6333333333333333</v>
      </c>
      <c r="AB66" s="15">
        <v>0</v>
      </c>
      <c r="AC66" s="8" t="e">
        <f t="shared" si="3"/>
        <v>#REF!</v>
      </c>
      <c r="AD66" s="8" t="e">
        <f t="shared" si="4"/>
        <v>#REF!</v>
      </c>
      <c r="AE66" s="8">
        <v>0.23005874113864264</v>
      </c>
    </row>
    <row r="67" spans="1:31" x14ac:dyDescent="0.25">
      <c r="A67" s="22">
        <f t="shared" si="2"/>
        <v>63</v>
      </c>
      <c r="B67" s="14">
        <v>2008</v>
      </c>
      <c r="C67" s="7">
        <v>34244049</v>
      </c>
      <c r="D67" s="7">
        <v>2835220000</v>
      </c>
      <c r="E67" s="7" t="s">
        <v>52</v>
      </c>
      <c r="F67" s="14">
        <v>6</v>
      </c>
      <c r="G67" s="14">
        <v>0.6</v>
      </c>
      <c r="H67" s="14">
        <v>7</v>
      </c>
      <c r="I67" s="15">
        <v>4.2944785276073622E-2</v>
      </c>
      <c r="J67" s="15">
        <v>101857</v>
      </c>
      <c r="K67" s="15" t="e">
        <f>J67/#REF!</f>
        <v>#REF!</v>
      </c>
      <c r="L67" s="15">
        <v>4860193</v>
      </c>
      <c r="M67" s="15" t="e">
        <f>L67/#REF!</f>
        <v>#REF!</v>
      </c>
      <c r="N67" s="15">
        <v>93827.989999999991</v>
      </c>
      <c r="O67" s="15" t="e">
        <f>N67/#REF!</f>
        <v>#REF!</v>
      </c>
      <c r="P67" s="15">
        <v>2450.73</v>
      </c>
      <c r="Q67" s="15" t="e">
        <f>P67/#REF!</f>
        <v>#REF!</v>
      </c>
      <c r="R67" s="15">
        <v>0</v>
      </c>
      <c r="S67" s="15">
        <v>0.28499999999999998</v>
      </c>
      <c r="T67" s="15">
        <v>0</v>
      </c>
      <c r="U67" s="15">
        <v>0.28499999999999998</v>
      </c>
      <c r="V67" s="15">
        <v>0</v>
      </c>
      <c r="W67" s="15">
        <v>0.15833333333333333</v>
      </c>
      <c r="X67" s="15">
        <v>0</v>
      </c>
      <c r="Y67" s="15">
        <v>0.15833333333333333</v>
      </c>
      <c r="Z67" s="15">
        <v>0</v>
      </c>
      <c r="AA67" s="15">
        <v>0.6333333333333333</v>
      </c>
      <c r="AB67" s="15">
        <v>0</v>
      </c>
      <c r="AC67" s="8" t="e">
        <f t="shared" si="3"/>
        <v>#REF!</v>
      </c>
      <c r="AD67" s="8" t="e">
        <f t="shared" si="4"/>
        <v>#REF!</v>
      </c>
      <c r="AE67" s="8">
        <v>0.22201078674989566</v>
      </c>
    </row>
    <row r="68" spans="1:31" ht="14.4" x14ac:dyDescent="0.3">
      <c r="A68" s="22">
        <f t="shared" si="2"/>
        <v>64</v>
      </c>
      <c r="B68" s="14">
        <v>2008</v>
      </c>
      <c r="C68" s="7">
        <v>34211027</v>
      </c>
      <c r="D68" s="7">
        <v>2804300000</v>
      </c>
      <c r="E68" s="7" t="s">
        <v>62</v>
      </c>
      <c r="F68" s="14">
        <v>5</v>
      </c>
      <c r="G68" s="14">
        <v>0.5</v>
      </c>
      <c r="H68" s="14">
        <v>8</v>
      </c>
      <c r="I68" s="15">
        <v>4.9079754601226995E-2</v>
      </c>
      <c r="J68" s="15">
        <v>33221623</v>
      </c>
      <c r="K68" s="15" t="e">
        <f>J68/#REF!</f>
        <v>#REF!</v>
      </c>
      <c r="L68" s="16"/>
      <c r="M68" s="15" t="e">
        <f>L68/#REF!</f>
        <v>#REF!</v>
      </c>
      <c r="N68" s="15">
        <v>278998.96999999997</v>
      </c>
      <c r="O68" s="15" t="e">
        <f>N68/#REF!</f>
        <v>#REF!</v>
      </c>
      <c r="P68" s="15">
        <v>2525838.14</v>
      </c>
      <c r="Q68" s="15" t="e">
        <f>P68/#REF!</f>
        <v>#REF!</v>
      </c>
      <c r="R68" s="15">
        <v>0</v>
      </c>
      <c r="S68" s="15">
        <v>0.28499999999999998</v>
      </c>
      <c r="T68" s="15">
        <v>0</v>
      </c>
      <c r="U68" s="15">
        <v>0.28499999999999998</v>
      </c>
      <c r="V68" s="15">
        <v>0</v>
      </c>
      <c r="W68" s="15">
        <v>0.15833333333333333</v>
      </c>
      <c r="X68" s="15">
        <v>0</v>
      </c>
      <c r="Y68" s="15">
        <v>0.15833333333333333</v>
      </c>
      <c r="Z68" s="15">
        <v>0</v>
      </c>
      <c r="AA68" s="15">
        <v>0.6333333333333333</v>
      </c>
      <c r="AB68" s="15">
        <v>0</v>
      </c>
      <c r="AC68" s="8" t="e">
        <f t="shared" si="3"/>
        <v>#REF!</v>
      </c>
      <c r="AD68" s="8" t="e">
        <f t="shared" si="4"/>
        <v>#REF!</v>
      </c>
      <c r="AE68" s="8">
        <v>0.21554375536953774</v>
      </c>
    </row>
    <row r="69" spans="1:31" x14ac:dyDescent="0.25">
      <c r="A69" s="22">
        <f t="shared" si="2"/>
        <v>65</v>
      </c>
      <c r="B69" s="14">
        <v>2008</v>
      </c>
      <c r="C69" s="7">
        <v>34143030</v>
      </c>
      <c r="D69" s="7">
        <v>2917350000</v>
      </c>
      <c r="E69" s="7" t="s">
        <v>33</v>
      </c>
      <c r="F69" s="14">
        <v>5</v>
      </c>
      <c r="G69" s="14">
        <v>0.5</v>
      </c>
      <c r="H69" s="14">
        <v>8</v>
      </c>
      <c r="I69" s="15">
        <v>4.9079754601226995E-2</v>
      </c>
      <c r="J69" s="15">
        <v>723348</v>
      </c>
      <c r="K69" s="15" t="e">
        <f>J69/#REF!</f>
        <v>#REF!</v>
      </c>
      <c r="L69" s="15">
        <v>15105974</v>
      </c>
      <c r="M69" s="15" t="e">
        <f>L69/#REF!</f>
        <v>#REF!</v>
      </c>
      <c r="N69" s="15">
        <v>36802.179999999993</v>
      </c>
      <c r="O69" s="15" t="e">
        <f>N69/#REF!</f>
        <v>#REF!</v>
      </c>
      <c r="P69" s="15">
        <v>569413.92999999993</v>
      </c>
      <c r="Q69" s="15" t="e">
        <f>P69/#REF!</f>
        <v>#REF!</v>
      </c>
      <c r="R69" s="15">
        <v>0</v>
      </c>
      <c r="S69" s="15">
        <v>0.28499999999999998</v>
      </c>
      <c r="T69" s="15">
        <v>0</v>
      </c>
      <c r="U69" s="15">
        <v>0.28499999999999998</v>
      </c>
      <c r="V69" s="15">
        <v>0</v>
      </c>
      <c r="W69" s="15">
        <v>0.15833333333333333</v>
      </c>
      <c r="X69" s="15">
        <v>0</v>
      </c>
      <c r="Y69" s="15">
        <v>0.15833333333333333</v>
      </c>
      <c r="Z69" s="15">
        <v>0</v>
      </c>
      <c r="AA69" s="15">
        <v>0.6333333333333333</v>
      </c>
      <c r="AB69" s="15">
        <v>0</v>
      </c>
      <c r="AC69" s="8" t="e">
        <f t="shared" ref="AC69:AC83" si="5">(K69*0.5)+(M69*0.5)</f>
        <v>#REF!</v>
      </c>
      <c r="AD69" s="8" t="e">
        <f t="shared" ref="AD69:AD83" si="6">(O69*0.5)+(Q69*0.5)</f>
        <v>#REF!</v>
      </c>
      <c r="AE69" s="8">
        <v>0.2085149273706752</v>
      </c>
    </row>
    <row r="70" spans="1:31" ht="14.4" x14ac:dyDescent="0.3">
      <c r="A70" s="22">
        <f t="shared" si="2"/>
        <v>66</v>
      </c>
      <c r="B70" s="14">
        <v>2008</v>
      </c>
      <c r="C70" s="7">
        <v>34242054</v>
      </c>
      <c r="D70" s="7">
        <v>2833220000</v>
      </c>
      <c r="E70" s="7" t="s">
        <v>63</v>
      </c>
      <c r="F70" s="14">
        <v>4</v>
      </c>
      <c r="G70" s="14">
        <v>0.4</v>
      </c>
      <c r="H70" s="14">
        <v>5</v>
      </c>
      <c r="I70" s="15">
        <v>3.0674846625766871E-2</v>
      </c>
      <c r="J70" s="15">
        <v>402322</v>
      </c>
      <c r="K70" s="15" t="e">
        <f>J70/#REF!</f>
        <v>#REF!</v>
      </c>
      <c r="L70" s="16"/>
      <c r="M70" s="15" t="e">
        <f>L70/#REF!</f>
        <v>#REF!</v>
      </c>
      <c r="N70" s="15">
        <v>621426.55999999994</v>
      </c>
      <c r="O70" s="15" t="e">
        <f>N70/#REF!</f>
        <v>#REF!</v>
      </c>
      <c r="P70" s="15">
        <v>400</v>
      </c>
      <c r="Q70" s="15" t="e">
        <f>P70/#REF!</f>
        <v>#REF!</v>
      </c>
      <c r="R70" s="15">
        <v>0</v>
      </c>
      <c r="S70" s="15">
        <v>0.28499999999999998</v>
      </c>
      <c r="T70" s="15">
        <v>0</v>
      </c>
      <c r="U70" s="15">
        <v>0.28499999999999998</v>
      </c>
      <c r="V70" s="15">
        <v>0</v>
      </c>
      <c r="W70" s="15">
        <v>0.15833333333333333</v>
      </c>
      <c r="X70" s="15">
        <v>0</v>
      </c>
      <c r="Y70" s="15">
        <v>0.15833333333333333</v>
      </c>
      <c r="Z70" s="15">
        <v>0</v>
      </c>
      <c r="AA70" s="15">
        <v>0.6333333333333333</v>
      </c>
      <c r="AB70" s="15">
        <v>0</v>
      </c>
      <c r="AC70" s="8" t="e">
        <f t="shared" si="5"/>
        <v>#REF!</v>
      </c>
      <c r="AD70" s="8" t="e">
        <f t="shared" si="6"/>
        <v>#REF!</v>
      </c>
      <c r="AE70" s="8">
        <v>0.20083850633286204</v>
      </c>
    </row>
    <row r="71" spans="1:31" ht="14.4" x14ac:dyDescent="0.3">
      <c r="A71" s="22">
        <f t="shared" ref="A71:A106" si="7">A70+1</f>
        <v>67</v>
      </c>
      <c r="B71" s="14">
        <v>2008</v>
      </c>
      <c r="C71" s="7">
        <v>34245037</v>
      </c>
      <c r="D71" s="7">
        <v>2836300000</v>
      </c>
      <c r="E71" s="7" t="s">
        <v>22</v>
      </c>
      <c r="F71" s="14">
        <v>4</v>
      </c>
      <c r="G71" s="14">
        <v>0.4</v>
      </c>
      <c r="H71" s="14">
        <v>3</v>
      </c>
      <c r="I71" s="15">
        <v>1.8404907975460124E-2</v>
      </c>
      <c r="J71" s="15">
        <v>223616</v>
      </c>
      <c r="K71" s="15" t="e">
        <f>J71/#REF!</f>
        <v>#REF!</v>
      </c>
      <c r="L71" s="16"/>
      <c r="M71" s="15" t="e">
        <f>L71/#REF!</f>
        <v>#REF!</v>
      </c>
      <c r="N71" s="15">
        <v>155277.16000000006</v>
      </c>
      <c r="O71" s="15" t="e">
        <f>N71/#REF!</f>
        <v>#REF!</v>
      </c>
      <c r="P71" s="15">
        <v>789.79</v>
      </c>
      <c r="Q71" s="15" t="e">
        <f>P71/#REF!</f>
        <v>#REF!</v>
      </c>
      <c r="R71" s="15">
        <v>0</v>
      </c>
      <c r="S71" s="15">
        <v>0.28499999999999998</v>
      </c>
      <c r="T71" s="15">
        <v>0</v>
      </c>
      <c r="U71" s="15">
        <v>0.28499999999999998</v>
      </c>
      <c r="V71" s="15">
        <v>0</v>
      </c>
      <c r="W71" s="15">
        <v>0.15833333333333333</v>
      </c>
      <c r="X71" s="15">
        <v>0</v>
      </c>
      <c r="Y71" s="15">
        <v>0.15833333333333333</v>
      </c>
      <c r="Z71" s="15">
        <v>0</v>
      </c>
      <c r="AA71" s="15">
        <v>0.6333333333333333</v>
      </c>
      <c r="AB71" s="15">
        <v>0</v>
      </c>
      <c r="AC71" s="8" t="e">
        <f t="shared" si="5"/>
        <v>#REF!</v>
      </c>
      <c r="AD71" s="8" t="e">
        <f t="shared" si="6"/>
        <v>#REF!</v>
      </c>
      <c r="AE71" s="8">
        <v>0.19807558705965894</v>
      </c>
    </row>
    <row r="72" spans="1:31" ht="14.4" x14ac:dyDescent="0.3">
      <c r="A72" s="22">
        <f t="shared" si="7"/>
        <v>68</v>
      </c>
      <c r="B72" s="14">
        <v>2008</v>
      </c>
      <c r="C72" s="7">
        <v>34242020</v>
      </c>
      <c r="D72" s="7">
        <v>2833110000</v>
      </c>
      <c r="E72" s="7" t="s">
        <v>69</v>
      </c>
      <c r="F72" s="14">
        <v>3</v>
      </c>
      <c r="G72" s="14">
        <v>0.3</v>
      </c>
      <c r="H72" s="14">
        <v>4</v>
      </c>
      <c r="I72" s="15">
        <v>2.4539877300613498E-2</v>
      </c>
      <c r="J72" s="15">
        <v>1190351</v>
      </c>
      <c r="K72" s="15" t="e">
        <f>J72/#REF!</f>
        <v>#REF!</v>
      </c>
      <c r="L72" s="16"/>
      <c r="M72" s="15" t="e">
        <f>L72/#REF!</f>
        <v>#REF!</v>
      </c>
      <c r="N72" s="15">
        <v>2149293.4599999995</v>
      </c>
      <c r="O72" s="15" t="e">
        <f>N72/#REF!</f>
        <v>#REF!</v>
      </c>
      <c r="P72" s="15">
        <v>20000</v>
      </c>
      <c r="Q72" s="15" t="e">
        <f>P72/#REF!</f>
        <v>#REF!</v>
      </c>
      <c r="R72" s="15">
        <v>0</v>
      </c>
      <c r="S72" s="15">
        <v>0.28499999999999998</v>
      </c>
      <c r="T72" s="15">
        <v>0</v>
      </c>
      <c r="U72" s="15">
        <v>0.28499999999999998</v>
      </c>
      <c r="V72" s="15">
        <v>0</v>
      </c>
      <c r="W72" s="15">
        <v>0.15833333333333333</v>
      </c>
      <c r="X72" s="15">
        <v>0</v>
      </c>
      <c r="Y72" s="15">
        <v>0.15833333333333333</v>
      </c>
      <c r="Z72" s="15">
        <v>0</v>
      </c>
      <c r="AA72" s="15">
        <v>0.6333333333333333</v>
      </c>
      <c r="AB72" s="15">
        <v>0</v>
      </c>
      <c r="AC72" s="8" t="e">
        <f t="shared" si="5"/>
        <v>#REF!</v>
      </c>
      <c r="AD72" s="8" t="e">
        <f t="shared" si="6"/>
        <v>#REF!</v>
      </c>
      <c r="AE72" s="8">
        <v>0.19584287262910191</v>
      </c>
    </row>
    <row r="73" spans="1:31" x14ac:dyDescent="0.25">
      <c r="A73" s="22">
        <f t="shared" si="7"/>
        <v>69</v>
      </c>
      <c r="B73" s="14">
        <v>2008</v>
      </c>
      <c r="C73" s="7">
        <v>34143013</v>
      </c>
      <c r="D73" s="7">
        <v>2917111000</v>
      </c>
      <c r="E73" s="7" t="s">
        <v>42</v>
      </c>
      <c r="F73" s="14">
        <v>7</v>
      </c>
      <c r="G73" s="14">
        <v>0.7</v>
      </c>
      <c r="H73" s="14">
        <v>15</v>
      </c>
      <c r="I73" s="15">
        <v>9.202453987730061E-2</v>
      </c>
      <c r="J73" s="15">
        <v>52048000</v>
      </c>
      <c r="K73" s="15" t="e">
        <f>J73/#REF!</f>
        <v>#REF!</v>
      </c>
      <c r="L73" s="15">
        <v>258526000</v>
      </c>
      <c r="M73" s="15" t="e">
        <f>L73/#REF!</f>
        <v>#REF!</v>
      </c>
      <c r="N73" s="15">
        <v>20887.7</v>
      </c>
      <c r="O73" s="15" t="e">
        <f>N73/#REF!</f>
        <v>#REF!</v>
      </c>
      <c r="P73" s="15">
        <v>22566490</v>
      </c>
      <c r="Q73" s="15" t="e">
        <f>P73/#REF!</f>
        <v>#REF!</v>
      </c>
      <c r="R73" s="15">
        <v>0</v>
      </c>
      <c r="S73" s="15">
        <v>0</v>
      </c>
      <c r="T73" s="15">
        <v>0.14343</v>
      </c>
      <c r="U73" s="15">
        <v>0.14343</v>
      </c>
      <c r="V73" s="15">
        <v>0</v>
      </c>
      <c r="W73" s="15">
        <v>0</v>
      </c>
      <c r="X73" s="15">
        <v>7.9683333333333328E-2</v>
      </c>
      <c r="Y73" s="15">
        <v>7.9683333333333328E-2</v>
      </c>
      <c r="Z73" s="15">
        <v>0</v>
      </c>
      <c r="AA73" s="15">
        <v>0</v>
      </c>
      <c r="AB73" s="15">
        <v>0.31873333333333331</v>
      </c>
      <c r="AC73" s="8" t="e">
        <f t="shared" si="5"/>
        <v>#REF!</v>
      </c>
      <c r="AD73" s="8" t="e">
        <f t="shared" si="6"/>
        <v>#REF!</v>
      </c>
      <c r="AE73" s="8">
        <v>0.19524381902223834</v>
      </c>
    </row>
    <row r="74" spans="1:31" x14ac:dyDescent="0.25">
      <c r="A74" s="22">
        <f t="shared" si="7"/>
        <v>70</v>
      </c>
      <c r="B74" s="14">
        <v>2008</v>
      </c>
      <c r="C74" s="7">
        <v>34244073</v>
      </c>
      <c r="D74" s="7">
        <v>2835250000</v>
      </c>
      <c r="E74" s="7" t="s">
        <v>23</v>
      </c>
      <c r="F74" s="14">
        <v>1</v>
      </c>
      <c r="G74" s="14">
        <v>0.1</v>
      </c>
      <c r="H74" s="14">
        <v>1</v>
      </c>
      <c r="I74" s="15">
        <v>6.1349693251533744E-3</v>
      </c>
      <c r="J74" s="15">
        <v>346675</v>
      </c>
      <c r="K74" s="15" t="e">
        <f>J74/#REF!</f>
        <v>#REF!</v>
      </c>
      <c r="L74" s="15">
        <v>3062</v>
      </c>
      <c r="M74" s="15" t="e">
        <f>L74/#REF!</f>
        <v>#REF!</v>
      </c>
      <c r="N74" s="15">
        <v>11036.5</v>
      </c>
      <c r="O74" s="15" t="e">
        <f>N74/#REF!</f>
        <v>#REF!</v>
      </c>
      <c r="P74" s="15">
        <v>6166.82</v>
      </c>
      <c r="Q74" s="15" t="e">
        <f>P74/#REF!</f>
        <v>#REF!</v>
      </c>
      <c r="R74" s="15">
        <v>0</v>
      </c>
      <c r="S74" s="15">
        <v>0.28499999999999998</v>
      </c>
      <c r="T74" s="15">
        <v>0</v>
      </c>
      <c r="U74" s="15">
        <v>0.28499999999999998</v>
      </c>
      <c r="V74" s="15">
        <v>0</v>
      </c>
      <c r="W74" s="15">
        <v>0.15833333333333333</v>
      </c>
      <c r="X74" s="15">
        <v>0</v>
      </c>
      <c r="Y74" s="15">
        <v>0.15833333333333333</v>
      </c>
      <c r="Z74" s="15">
        <v>0</v>
      </c>
      <c r="AA74" s="15">
        <v>0.6333333333333333</v>
      </c>
      <c r="AB74" s="15">
        <v>0</v>
      </c>
      <c r="AC74" s="8" t="e">
        <f t="shared" si="5"/>
        <v>#REF!</v>
      </c>
      <c r="AD74" s="8" t="e">
        <f t="shared" si="6"/>
        <v>#REF!</v>
      </c>
      <c r="AE74" s="8">
        <v>0.19400854275851545</v>
      </c>
    </row>
    <row r="75" spans="1:31" ht="14.4" x14ac:dyDescent="0.3">
      <c r="A75" s="22">
        <f t="shared" si="7"/>
        <v>71</v>
      </c>
      <c r="B75" s="14">
        <v>2008</v>
      </c>
      <c r="C75" s="7">
        <v>34132046</v>
      </c>
      <c r="D75" s="7">
        <v>2905191000</v>
      </c>
      <c r="E75" s="7" t="s">
        <v>134</v>
      </c>
      <c r="F75" s="14">
        <v>5</v>
      </c>
      <c r="G75" s="14">
        <v>0.5</v>
      </c>
      <c r="H75" s="14">
        <v>6</v>
      </c>
      <c r="I75" s="15">
        <v>3.6809815950920248E-2</v>
      </c>
      <c r="J75" s="15">
        <v>53404</v>
      </c>
      <c r="K75" s="15" t="e">
        <f>J75/#REF!</f>
        <v>#REF!</v>
      </c>
      <c r="L75" s="16"/>
      <c r="M75" s="15" t="e">
        <f>L75/#REF!</f>
        <v>#REF!</v>
      </c>
      <c r="N75" s="15">
        <v>232910.54000000004</v>
      </c>
      <c r="O75" s="15" t="e">
        <f>N75/#REF!</f>
        <v>#REF!</v>
      </c>
      <c r="P75" s="15">
        <v>1570</v>
      </c>
      <c r="Q75" s="15" t="e">
        <f>P75/#REF!</f>
        <v>#REF!</v>
      </c>
      <c r="R75" s="15">
        <v>0</v>
      </c>
      <c r="S75" s="15">
        <v>0</v>
      </c>
      <c r="T75" s="15">
        <v>0.1831875</v>
      </c>
      <c r="U75" s="15">
        <v>0.1831875</v>
      </c>
      <c r="V75" s="15">
        <v>0</v>
      </c>
      <c r="W75" s="15">
        <v>0</v>
      </c>
      <c r="X75" s="15">
        <v>0.10177083333333334</v>
      </c>
      <c r="Y75" s="15">
        <v>0.10177083333333334</v>
      </c>
      <c r="Z75" s="15">
        <v>0</v>
      </c>
      <c r="AA75" s="15">
        <v>0</v>
      </c>
      <c r="AB75" s="15">
        <v>0.40708333333333335</v>
      </c>
      <c r="AC75" s="8" t="e">
        <f t="shared" si="5"/>
        <v>#REF!</v>
      </c>
      <c r="AD75" s="8" t="e">
        <f t="shared" si="6"/>
        <v>#REF!</v>
      </c>
      <c r="AE75" s="8">
        <v>0.1902580295412091</v>
      </c>
    </row>
    <row r="76" spans="1:31" x14ac:dyDescent="0.25">
      <c r="A76" s="22">
        <f t="shared" si="7"/>
        <v>72</v>
      </c>
      <c r="B76" s="14">
        <v>2008</v>
      </c>
      <c r="C76" s="7">
        <v>34242062</v>
      </c>
      <c r="D76" s="7">
        <v>2833295000</v>
      </c>
      <c r="E76" s="7" t="s">
        <v>76</v>
      </c>
      <c r="F76" s="14">
        <v>5</v>
      </c>
      <c r="G76" s="14">
        <v>0.5</v>
      </c>
      <c r="H76" s="14">
        <v>7</v>
      </c>
      <c r="I76" s="15">
        <v>4.2944785276073622E-2</v>
      </c>
      <c r="J76" s="15">
        <v>21106</v>
      </c>
      <c r="K76" s="15" t="e">
        <f>J76/#REF!</f>
        <v>#REF!</v>
      </c>
      <c r="L76" s="15">
        <v>617537</v>
      </c>
      <c r="M76" s="15" t="e">
        <f>L76/#REF!</f>
        <v>#REF!</v>
      </c>
      <c r="N76" s="15">
        <v>285777.19999999995</v>
      </c>
      <c r="O76" s="15" t="e">
        <f>N76/#REF!</f>
        <v>#REF!</v>
      </c>
      <c r="P76" s="15">
        <v>60000</v>
      </c>
      <c r="Q76" s="15" t="e">
        <f>P76/#REF!</f>
        <v>#REF!</v>
      </c>
      <c r="R76" s="15">
        <v>0</v>
      </c>
      <c r="S76" s="15">
        <v>0</v>
      </c>
      <c r="T76" s="15">
        <v>0.17677499999999999</v>
      </c>
      <c r="U76" s="15">
        <v>0.17677499999999999</v>
      </c>
      <c r="V76" s="15">
        <v>0</v>
      </c>
      <c r="W76" s="15">
        <v>0</v>
      </c>
      <c r="X76" s="15">
        <v>9.8208333333333328E-2</v>
      </c>
      <c r="Y76" s="15">
        <v>9.8208333333333328E-2</v>
      </c>
      <c r="Z76" s="15">
        <v>0</v>
      </c>
      <c r="AA76" s="15">
        <v>0</v>
      </c>
      <c r="AB76" s="15">
        <v>0.39283333333333331</v>
      </c>
      <c r="AC76" s="8" t="e">
        <f t="shared" si="5"/>
        <v>#REF!</v>
      </c>
      <c r="AD76" s="8" t="e">
        <f t="shared" si="6"/>
        <v>#REF!</v>
      </c>
      <c r="AE76" s="8">
        <v>0.18976735250270532</v>
      </c>
    </row>
    <row r="77" spans="1:31" x14ac:dyDescent="0.25">
      <c r="A77" s="22">
        <f t="shared" si="7"/>
        <v>73</v>
      </c>
      <c r="B77" s="14">
        <v>2008</v>
      </c>
      <c r="C77" s="7">
        <v>34242046</v>
      </c>
      <c r="D77" s="7">
        <v>2833210000</v>
      </c>
      <c r="E77" s="7" t="s">
        <v>46</v>
      </c>
      <c r="F77" s="14">
        <v>9</v>
      </c>
      <c r="G77" s="14">
        <v>0.9</v>
      </c>
      <c r="H77" s="14">
        <v>23</v>
      </c>
      <c r="I77" s="15">
        <v>0.1411042944785276</v>
      </c>
      <c r="J77" s="15">
        <v>5677239</v>
      </c>
      <c r="K77" s="15" t="e">
        <f>J77/#REF!</f>
        <v>#REF!</v>
      </c>
      <c r="L77" s="15">
        <v>22617150</v>
      </c>
      <c r="M77" s="15" t="e">
        <f>L77/#REF!</f>
        <v>#REF!</v>
      </c>
      <c r="N77" s="15">
        <v>3111925.8800000018</v>
      </c>
      <c r="O77" s="15" t="e">
        <f>N77/#REF!</f>
        <v>#REF!</v>
      </c>
      <c r="P77" s="15">
        <v>16138926.66</v>
      </c>
      <c r="Q77" s="15" t="e">
        <f>P77/#REF!</f>
        <v>#REF!</v>
      </c>
      <c r="R77" s="15">
        <v>0</v>
      </c>
      <c r="S77" s="15">
        <v>0</v>
      </c>
      <c r="T77" s="15">
        <v>5.3249999999999999E-2</v>
      </c>
      <c r="U77" s="15">
        <v>5.3249999999999999E-2</v>
      </c>
      <c r="V77" s="15">
        <v>0</v>
      </c>
      <c r="W77" s="15">
        <v>0</v>
      </c>
      <c r="X77" s="15">
        <v>2.9583333333333333E-2</v>
      </c>
      <c r="Y77" s="15">
        <v>2.9583333333333333E-2</v>
      </c>
      <c r="Z77" s="15">
        <v>0</v>
      </c>
      <c r="AA77" s="15">
        <v>0</v>
      </c>
      <c r="AB77" s="15">
        <v>0.11833333333333333</v>
      </c>
      <c r="AC77" s="8" t="e">
        <f t="shared" si="5"/>
        <v>#REF!</v>
      </c>
      <c r="AD77" s="8" t="e">
        <f t="shared" si="6"/>
        <v>#REF!</v>
      </c>
      <c r="AE77" s="8">
        <v>0.18466072735579692</v>
      </c>
    </row>
    <row r="78" spans="1:31" ht="14.4" x14ac:dyDescent="0.3">
      <c r="A78" s="22">
        <f t="shared" si="7"/>
        <v>74</v>
      </c>
      <c r="B78" s="14">
        <v>2008</v>
      </c>
      <c r="C78" s="7">
        <v>34245029</v>
      </c>
      <c r="D78" s="7">
        <v>2836400000</v>
      </c>
      <c r="E78" s="7" t="s">
        <v>88</v>
      </c>
      <c r="F78" s="14">
        <v>10</v>
      </c>
      <c r="G78" s="14">
        <v>1</v>
      </c>
      <c r="H78" s="14">
        <v>18</v>
      </c>
      <c r="I78" s="15">
        <v>0.11042944785276074</v>
      </c>
      <c r="J78" s="15">
        <v>4952863</v>
      </c>
      <c r="K78" s="15" t="e">
        <f>J78/#REF!</f>
        <v>#REF!</v>
      </c>
      <c r="L78" s="16"/>
      <c r="M78" s="15" t="e">
        <f>L78/#REF!</f>
        <v>#REF!</v>
      </c>
      <c r="N78" s="15">
        <v>833463.09000000008</v>
      </c>
      <c r="O78" s="15" t="e">
        <f>N78/#REF!</f>
        <v>#REF!</v>
      </c>
      <c r="P78" s="15">
        <v>15837.99</v>
      </c>
      <c r="Q78" s="15" t="e">
        <f>P78/#REF!</f>
        <v>#REF!</v>
      </c>
      <c r="R78" s="15">
        <v>0</v>
      </c>
      <c r="S78" s="15">
        <v>0</v>
      </c>
      <c r="T78" s="15">
        <v>5.3249999999999999E-2</v>
      </c>
      <c r="U78" s="15">
        <v>5.3249999999999999E-2</v>
      </c>
      <c r="V78" s="15">
        <v>0</v>
      </c>
      <c r="W78" s="15">
        <v>0</v>
      </c>
      <c r="X78" s="15">
        <v>2.9583333333333333E-2</v>
      </c>
      <c r="Y78" s="15">
        <v>2.9583333333333333E-2</v>
      </c>
      <c r="Z78" s="15">
        <v>0</v>
      </c>
      <c r="AA78" s="15">
        <v>0</v>
      </c>
      <c r="AB78" s="15">
        <v>0.11833333333333333</v>
      </c>
      <c r="AC78" s="8" t="e">
        <f t="shared" si="5"/>
        <v>#REF!</v>
      </c>
      <c r="AD78" s="8" t="e">
        <f t="shared" si="6"/>
        <v>#REF!</v>
      </c>
      <c r="AE78" s="8">
        <v>0.1778728127179697</v>
      </c>
    </row>
    <row r="79" spans="1:31" x14ac:dyDescent="0.25">
      <c r="A79" s="22">
        <f t="shared" si="7"/>
        <v>75</v>
      </c>
      <c r="B79" s="14">
        <v>2008</v>
      </c>
      <c r="C79" s="7">
        <v>34282021</v>
      </c>
      <c r="D79" s="7">
        <v>2849200000</v>
      </c>
      <c r="E79" s="7" t="s">
        <v>45</v>
      </c>
      <c r="F79" s="14">
        <v>7</v>
      </c>
      <c r="G79" s="14">
        <v>0.7</v>
      </c>
      <c r="H79" s="14">
        <v>12</v>
      </c>
      <c r="I79" s="15">
        <v>7.3619631901840496E-2</v>
      </c>
      <c r="J79" s="15">
        <v>157981</v>
      </c>
      <c r="K79" s="15" t="e">
        <f>J79/#REF!</f>
        <v>#REF!</v>
      </c>
      <c r="L79" s="15">
        <v>9100</v>
      </c>
      <c r="M79" s="15" t="e">
        <f>L79/#REF!</f>
        <v>#REF!</v>
      </c>
      <c r="N79" s="15">
        <v>315207.80999999994</v>
      </c>
      <c r="O79" s="15" t="e">
        <f>N79/#REF!</f>
        <v>#REF!</v>
      </c>
      <c r="P79" s="15">
        <v>4020</v>
      </c>
      <c r="Q79" s="15" t="e">
        <f>P79/#REF!</f>
        <v>#REF!</v>
      </c>
      <c r="R79" s="15">
        <v>0</v>
      </c>
      <c r="S79" s="15">
        <v>0</v>
      </c>
      <c r="T79" s="15">
        <v>0.101145</v>
      </c>
      <c r="U79" s="15">
        <v>0.101145</v>
      </c>
      <c r="V79" s="15">
        <v>0</v>
      </c>
      <c r="W79" s="15">
        <v>0</v>
      </c>
      <c r="X79" s="15">
        <v>5.6191666666666668E-2</v>
      </c>
      <c r="Y79" s="15">
        <v>5.6191666666666668E-2</v>
      </c>
      <c r="Z79" s="15">
        <v>0</v>
      </c>
      <c r="AA79" s="15">
        <v>0</v>
      </c>
      <c r="AB79" s="15">
        <v>0.22476666666666667</v>
      </c>
      <c r="AC79" s="8" t="e">
        <f t="shared" si="5"/>
        <v>#REF!</v>
      </c>
      <c r="AD79" s="8" t="e">
        <f t="shared" si="6"/>
        <v>#REF!</v>
      </c>
      <c r="AE79" s="8">
        <v>0.17777513125118613</v>
      </c>
    </row>
    <row r="80" spans="1:31" x14ac:dyDescent="0.25">
      <c r="A80" s="22">
        <f t="shared" si="7"/>
        <v>76</v>
      </c>
      <c r="B80" s="14">
        <v>2008</v>
      </c>
      <c r="C80" s="7">
        <v>34234043</v>
      </c>
      <c r="D80" s="7">
        <v>2816100000</v>
      </c>
      <c r="E80" s="7" t="s">
        <v>55</v>
      </c>
      <c r="F80" s="14">
        <v>2</v>
      </c>
      <c r="G80" s="14">
        <v>0.2</v>
      </c>
      <c r="H80" s="14">
        <v>2</v>
      </c>
      <c r="I80" s="15">
        <v>1.2269938650306749E-2</v>
      </c>
      <c r="J80" s="15">
        <v>34221</v>
      </c>
      <c r="K80" s="15" t="e">
        <f>J80/#REF!</f>
        <v>#REF!</v>
      </c>
      <c r="L80" s="15">
        <v>13283478</v>
      </c>
      <c r="M80" s="15" t="e">
        <f>L80/#REF!</f>
        <v>#REF!</v>
      </c>
      <c r="N80" s="15">
        <v>7150245</v>
      </c>
      <c r="O80" s="15" t="e">
        <f>N80/#REF!</f>
        <v>#REF!</v>
      </c>
      <c r="P80" s="15">
        <v>5074322.83</v>
      </c>
      <c r="Q80" s="15" t="e">
        <f>P80/#REF!</f>
        <v>#REF!</v>
      </c>
      <c r="R80" s="15">
        <v>0</v>
      </c>
      <c r="S80" s="15">
        <v>0</v>
      </c>
      <c r="T80" s="15">
        <v>0.14430000000000001</v>
      </c>
      <c r="U80" s="15">
        <v>0.14430000000000001</v>
      </c>
      <c r="V80" s="15">
        <v>0</v>
      </c>
      <c r="W80" s="15">
        <v>0</v>
      </c>
      <c r="X80" s="15">
        <v>8.0166666666666664E-2</v>
      </c>
      <c r="Y80" s="15">
        <v>8.0166666666666664E-2</v>
      </c>
      <c r="Z80" s="15">
        <v>0</v>
      </c>
      <c r="AA80" s="15">
        <v>0</v>
      </c>
      <c r="AB80" s="15">
        <v>0.32066666666666666</v>
      </c>
      <c r="AC80" s="8" t="e">
        <f t="shared" si="5"/>
        <v>#REF!</v>
      </c>
      <c r="AD80" s="8" t="e">
        <f t="shared" si="6"/>
        <v>#REF!</v>
      </c>
      <c r="AE80" s="8">
        <v>0.17242384492541785</v>
      </c>
    </row>
    <row r="81" spans="1:31" x14ac:dyDescent="0.25">
      <c r="A81" s="22">
        <f t="shared" si="7"/>
        <v>77</v>
      </c>
      <c r="B81" s="14">
        <v>2008</v>
      </c>
      <c r="C81" s="7">
        <v>34244081</v>
      </c>
      <c r="D81" s="7">
        <v>2835310000</v>
      </c>
      <c r="E81" s="7" t="s">
        <v>10</v>
      </c>
      <c r="F81" s="14">
        <v>1</v>
      </c>
      <c r="G81" s="14">
        <v>0.1</v>
      </c>
      <c r="H81" s="14">
        <v>1</v>
      </c>
      <c r="I81" s="15">
        <v>6.1349693251533744E-3</v>
      </c>
      <c r="J81" s="15">
        <v>167098</v>
      </c>
      <c r="K81" s="15" t="e">
        <f>J81/#REF!</f>
        <v>#REF!</v>
      </c>
      <c r="L81" s="15">
        <v>1946749</v>
      </c>
      <c r="M81" s="15" t="e">
        <f>L81/#REF!</f>
        <v>#REF!</v>
      </c>
      <c r="N81" s="15">
        <v>22143.32</v>
      </c>
      <c r="O81" s="15" t="e">
        <f>N81/#REF!</f>
        <v>#REF!</v>
      </c>
      <c r="P81" s="15">
        <v>476400</v>
      </c>
      <c r="Q81" s="15" t="e">
        <f>P81/#REF!</f>
        <v>#REF!</v>
      </c>
      <c r="R81" s="15">
        <v>0</v>
      </c>
      <c r="S81" s="15">
        <v>0</v>
      </c>
      <c r="T81" s="15">
        <v>0.14343</v>
      </c>
      <c r="U81" s="15">
        <v>0.14343</v>
      </c>
      <c r="V81" s="15">
        <v>0</v>
      </c>
      <c r="W81" s="15">
        <v>0</v>
      </c>
      <c r="X81" s="15">
        <v>7.9683333333333328E-2</v>
      </c>
      <c r="Y81" s="15">
        <v>7.9683333333333328E-2</v>
      </c>
      <c r="Z81" s="15">
        <v>0</v>
      </c>
      <c r="AA81" s="15">
        <v>0</v>
      </c>
      <c r="AB81" s="15">
        <v>0.31873333333333331</v>
      </c>
      <c r="AC81" s="8" t="e">
        <f t="shared" si="5"/>
        <v>#REF!</v>
      </c>
      <c r="AD81" s="8" t="e">
        <f t="shared" si="6"/>
        <v>#REF!</v>
      </c>
      <c r="AE81" s="8">
        <v>0.16930470884622867</v>
      </c>
    </row>
    <row r="82" spans="1:31" x14ac:dyDescent="0.25">
      <c r="A82" s="22">
        <f t="shared" si="7"/>
        <v>78</v>
      </c>
      <c r="B82" s="14">
        <v>2008</v>
      </c>
      <c r="C82" s="7">
        <v>34142025</v>
      </c>
      <c r="D82" s="7">
        <v>2916311000</v>
      </c>
      <c r="E82" s="7" t="s">
        <v>51</v>
      </c>
      <c r="F82" s="14">
        <v>5</v>
      </c>
      <c r="G82" s="14">
        <v>0.5</v>
      </c>
      <c r="H82" s="14">
        <v>9</v>
      </c>
      <c r="I82" s="15">
        <v>5.5214723926380369E-2</v>
      </c>
      <c r="J82" s="15">
        <v>370741</v>
      </c>
      <c r="K82" s="15" t="e">
        <f>J82/#REF!</f>
        <v>#REF!</v>
      </c>
      <c r="L82" s="15">
        <v>2754830</v>
      </c>
      <c r="M82" s="15" t="e">
        <f>L82/#REF!</f>
        <v>#REF!</v>
      </c>
      <c r="N82" s="15">
        <v>149953.21000000002</v>
      </c>
      <c r="O82" s="15" t="e">
        <f>N82/#REF!</f>
        <v>#REF!</v>
      </c>
      <c r="P82" s="15">
        <v>1964918.04</v>
      </c>
      <c r="Q82" s="15" t="e">
        <f>P82/#REF!</f>
        <v>#REF!</v>
      </c>
      <c r="R82" s="15">
        <v>0</v>
      </c>
      <c r="S82" s="15">
        <v>0</v>
      </c>
      <c r="T82" s="15">
        <v>5.3249999999999999E-2</v>
      </c>
      <c r="U82" s="15">
        <v>5.3249999999999999E-2</v>
      </c>
      <c r="V82" s="15">
        <v>0</v>
      </c>
      <c r="W82" s="15">
        <v>0</v>
      </c>
      <c r="X82" s="15">
        <v>2.9583333333333333E-2</v>
      </c>
      <c r="Y82" s="15">
        <v>2.9583333333333333E-2</v>
      </c>
      <c r="Z82" s="15">
        <v>0</v>
      </c>
      <c r="AA82" s="15">
        <v>0</v>
      </c>
      <c r="AB82" s="15">
        <v>0.11833333333333333</v>
      </c>
      <c r="AC82" s="8" t="e">
        <f t="shared" si="5"/>
        <v>#REF!</v>
      </c>
      <c r="AD82" s="8" t="e">
        <f t="shared" si="6"/>
        <v>#REF!</v>
      </c>
      <c r="AE82" s="8">
        <v>0.16042750446817425</v>
      </c>
    </row>
    <row r="83" spans="1:31" ht="14.4" x14ac:dyDescent="0.3">
      <c r="A83" s="22">
        <f t="shared" si="7"/>
        <v>79</v>
      </c>
      <c r="B83" s="14">
        <v>2008</v>
      </c>
      <c r="C83" s="7">
        <v>34612013</v>
      </c>
      <c r="D83" s="7">
        <v>2836992000</v>
      </c>
      <c r="E83" s="7" t="s">
        <v>105</v>
      </c>
      <c r="F83" s="14">
        <v>4</v>
      </c>
      <c r="G83" s="14">
        <v>0.4</v>
      </c>
      <c r="H83" s="14">
        <v>8</v>
      </c>
      <c r="I83" s="15">
        <v>4.9079754601226995E-2</v>
      </c>
      <c r="J83" s="15">
        <v>25606</v>
      </c>
      <c r="K83" s="15" t="e">
        <f>J83/#REF!</f>
        <v>#REF!</v>
      </c>
      <c r="L83" s="16"/>
      <c r="M83" s="15" t="e">
        <f>L83/#REF!</f>
        <v>#REF!</v>
      </c>
      <c r="N83" s="15">
        <v>128172.53</v>
      </c>
      <c r="O83" s="15" t="e">
        <f>N83/#REF!</f>
        <v>#REF!</v>
      </c>
      <c r="P83" s="15">
        <v>300</v>
      </c>
      <c r="Q83" s="15" t="e">
        <f>P83/#REF!</f>
        <v>#REF!</v>
      </c>
      <c r="R83" s="15">
        <v>0</v>
      </c>
      <c r="S83" s="15">
        <v>0</v>
      </c>
      <c r="T83" s="15">
        <v>6.8999999999999992E-2</v>
      </c>
      <c r="U83" s="15">
        <v>6.8999999999999992E-2</v>
      </c>
      <c r="V83" s="15">
        <v>0</v>
      </c>
      <c r="W83" s="15">
        <v>0</v>
      </c>
      <c r="X83" s="15">
        <v>3.833333333333333E-2</v>
      </c>
      <c r="Y83" s="15">
        <v>3.833333333333333E-2</v>
      </c>
      <c r="Z83" s="15">
        <v>0</v>
      </c>
      <c r="AA83" s="15">
        <v>0</v>
      </c>
      <c r="AB83" s="15">
        <v>0.15333333333333332</v>
      </c>
      <c r="AC83" s="8" t="e">
        <f t="shared" si="5"/>
        <v>#REF!</v>
      </c>
      <c r="AD83" s="8" t="e">
        <f t="shared" si="6"/>
        <v>#REF!</v>
      </c>
      <c r="AE83" s="8">
        <v>0.15929013397601641</v>
      </c>
    </row>
    <row r="84" spans="1:31" x14ac:dyDescent="0.25">
      <c r="A84" s="22">
        <f t="shared" si="7"/>
        <v>80</v>
      </c>
      <c r="B84" s="14">
        <v>2008</v>
      </c>
      <c r="C84" s="7">
        <v>34231010</v>
      </c>
      <c r="D84" s="7">
        <v>2804701000</v>
      </c>
      <c r="E84" s="7" t="s">
        <v>107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8">
        <v>0.15250076910653459</v>
      </c>
    </row>
    <row r="85" spans="1:31" x14ac:dyDescent="0.25">
      <c r="A85" s="22">
        <f t="shared" si="7"/>
        <v>81</v>
      </c>
      <c r="B85" s="14">
        <v>2008</v>
      </c>
      <c r="C85" s="7">
        <v>41432012</v>
      </c>
      <c r="D85" s="7">
        <v>2818200000</v>
      </c>
      <c r="E85" s="7" t="s">
        <v>31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>
        <v>0.1513894309088179</v>
      </c>
    </row>
    <row r="86" spans="1:31" x14ac:dyDescent="0.25">
      <c r="A86" s="22">
        <f t="shared" si="7"/>
        <v>82</v>
      </c>
      <c r="B86" s="14">
        <v>2008</v>
      </c>
      <c r="C86" s="7">
        <v>34133051</v>
      </c>
      <c r="D86" s="7">
        <v>2905310000</v>
      </c>
      <c r="E86" s="7" t="s">
        <v>11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>
        <v>0.14751885034613119</v>
      </c>
    </row>
    <row r="87" spans="1:31" x14ac:dyDescent="0.25">
      <c r="A87" s="22">
        <f t="shared" si="7"/>
        <v>83</v>
      </c>
      <c r="B87" s="14">
        <v>2008</v>
      </c>
      <c r="C87" s="7">
        <v>34245053</v>
      </c>
      <c r="D87" s="7">
        <v>2836991000</v>
      </c>
      <c r="E87" s="7" t="s">
        <v>56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>
        <v>0.14574908686365126</v>
      </c>
    </row>
    <row r="88" spans="1:31" x14ac:dyDescent="0.25">
      <c r="A88" s="22">
        <f t="shared" si="7"/>
        <v>84</v>
      </c>
      <c r="B88" s="14">
        <v>2008</v>
      </c>
      <c r="C88" s="7">
        <v>34234035</v>
      </c>
      <c r="D88" s="7">
        <v>2818300000</v>
      </c>
      <c r="E88" s="7" t="s">
        <v>21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>
        <v>0.14430160545753604</v>
      </c>
    </row>
    <row r="89" spans="1:31" x14ac:dyDescent="0.25">
      <c r="A89" s="22">
        <f t="shared" si="7"/>
        <v>85</v>
      </c>
      <c r="B89" s="14">
        <v>2008</v>
      </c>
      <c r="C89" s="7">
        <v>34272026</v>
      </c>
      <c r="D89" s="7">
        <v>2839903000</v>
      </c>
      <c r="E89" s="7" t="s">
        <v>48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>
        <v>0.14377718568079195</v>
      </c>
    </row>
    <row r="90" spans="1:31" x14ac:dyDescent="0.25">
      <c r="A90" s="22">
        <f t="shared" si="7"/>
        <v>86</v>
      </c>
      <c r="B90" s="14">
        <v>2008</v>
      </c>
      <c r="C90" s="7">
        <v>34242101</v>
      </c>
      <c r="D90" s="7">
        <v>2833291000</v>
      </c>
      <c r="E90" s="7" t="s">
        <v>59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8">
        <v>0.1430038245867693</v>
      </c>
    </row>
    <row r="91" spans="1:31" x14ac:dyDescent="0.25">
      <c r="A91" s="22">
        <f t="shared" si="7"/>
        <v>87</v>
      </c>
      <c r="B91" s="14">
        <v>2008</v>
      </c>
      <c r="C91" s="7">
        <v>34242178</v>
      </c>
      <c r="D91" s="7">
        <v>2833270000</v>
      </c>
      <c r="E91" s="7" t="s">
        <v>85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>
        <v>0.13190987048005887</v>
      </c>
    </row>
    <row r="92" spans="1:31" x14ac:dyDescent="0.25">
      <c r="A92" s="22">
        <f t="shared" si="7"/>
        <v>88</v>
      </c>
      <c r="B92" s="14">
        <v>2008</v>
      </c>
      <c r="C92" s="7">
        <v>34244065</v>
      </c>
      <c r="D92" s="7">
        <v>2835240000</v>
      </c>
      <c r="E92" s="7" t="s">
        <v>60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>
        <v>0.13188104126886019</v>
      </c>
    </row>
    <row r="93" spans="1:31" x14ac:dyDescent="0.25">
      <c r="A93" s="22">
        <f t="shared" si="7"/>
        <v>89</v>
      </c>
      <c r="B93" s="14">
        <v>2008</v>
      </c>
      <c r="C93" s="7">
        <v>34241023</v>
      </c>
      <c r="D93" s="7">
        <v>2827310000</v>
      </c>
      <c r="E93" s="7" t="s">
        <v>89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>
        <v>0.12813655169390031</v>
      </c>
    </row>
    <row r="94" spans="1:31" x14ac:dyDescent="0.25">
      <c r="A94" s="22">
        <f t="shared" si="7"/>
        <v>90</v>
      </c>
      <c r="B94" s="14">
        <v>2008</v>
      </c>
      <c r="C94" s="7">
        <v>34169080</v>
      </c>
      <c r="D94" s="7">
        <v>2933610000</v>
      </c>
      <c r="E94" s="7" t="s">
        <v>96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>
        <v>0.12512018033854974</v>
      </c>
    </row>
    <row r="95" spans="1:31" x14ac:dyDescent="0.25">
      <c r="A95" s="22">
        <f t="shared" si="7"/>
        <v>91</v>
      </c>
      <c r="B95" s="14">
        <v>2008</v>
      </c>
      <c r="C95" s="7">
        <v>37420018</v>
      </c>
      <c r="D95" s="7">
        <v>2522100000</v>
      </c>
      <c r="E95" s="7" t="s">
        <v>72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>
        <v>0.12095109642059347</v>
      </c>
    </row>
    <row r="96" spans="1:31" x14ac:dyDescent="0.25">
      <c r="A96" s="22">
        <f t="shared" si="7"/>
        <v>92</v>
      </c>
      <c r="B96" s="14">
        <v>2008</v>
      </c>
      <c r="C96" s="7">
        <v>34144028</v>
      </c>
      <c r="D96" s="7">
        <v>2918140000</v>
      </c>
      <c r="E96" s="7" t="s">
        <v>32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>
        <v>0.11966544109331766</v>
      </c>
    </row>
    <row r="97" spans="1:31" x14ac:dyDescent="0.25">
      <c r="A97" s="22">
        <f t="shared" si="7"/>
        <v>93</v>
      </c>
      <c r="B97" s="14">
        <v>2008</v>
      </c>
      <c r="C97" s="7">
        <v>34143072</v>
      </c>
      <c r="D97" s="7">
        <v>2917394000</v>
      </c>
      <c r="E97" s="7" t="s">
        <v>97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8">
        <v>0.109828808852379</v>
      </c>
    </row>
    <row r="98" spans="1:31" x14ac:dyDescent="0.25">
      <c r="A98" s="22">
        <f t="shared" si="7"/>
        <v>94</v>
      </c>
      <c r="B98" s="14">
        <v>2008</v>
      </c>
      <c r="C98" s="7">
        <v>34612072</v>
      </c>
      <c r="D98" s="7">
        <v>2835291000</v>
      </c>
      <c r="E98" s="7" t="s">
        <v>67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8">
        <v>0.10938443183522781</v>
      </c>
    </row>
    <row r="99" spans="1:31" x14ac:dyDescent="0.25">
      <c r="A99" s="22">
        <f t="shared" si="7"/>
        <v>95</v>
      </c>
      <c r="B99" s="14">
        <v>2008</v>
      </c>
      <c r="C99" s="7">
        <v>34142033</v>
      </c>
      <c r="D99" s="7">
        <v>2916313000</v>
      </c>
      <c r="E99" s="7" t="s">
        <v>43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8">
        <v>0.10431653047446625</v>
      </c>
    </row>
    <row r="100" spans="1:31" x14ac:dyDescent="0.25">
      <c r="A100" s="22">
        <f t="shared" si="7"/>
        <v>96</v>
      </c>
      <c r="B100" s="14">
        <v>2008</v>
      </c>
      <c r="C100" s="7">
        <v>34144036</v>
      </c>
      <c r="D100" s="7">
        <v>2918111000</v>
      </c>
      <c r="E100" s="7" t="s">
        <v>49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>
        <v>9.7972714274528555E-2</v>
      </c>
    </row>
    <row r="101" spans="1:31" x14ac:dyDescent="0.25">
      <c r="A101" s="22">
        <f t="shared" si="7"/>
        <v>97</v>
      </c>
      <c r="B101" s="14">
        <v>2008</v>
      </c>
      <c r="C101" s="7">
        <v>34272077</v>
      </c>
      <c r="D101" s="7">
        <v>2839110000</v>
      </c>
      <c r="E101" s="7" t="s">
        <v>90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>
        <v>9.7022638028583075E-2</v>
      </c>
    </row>
    <row r="102" spans="1:31" x14ac:dyDescent="0.25">
      <c r="A102" s="22">
        <f t="shared" si="7"/>
        <v>98</v>
      </c>
      <c r="B102" s="14">
        <v>2008</v>
      </c>
      <c r="C102" s="7">
        <v>34132038</v>
      </c>
      <c r="D102" s="7">
        <v>2906210000</v>
      </c>
      <c r="E102" s="7" t="s">
        <v>54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8">
        <v>9.2366243213479318E-2</v>
      </c>
    </row>
    <row r="103" spans="1:31" x14ac:dyDescent="0.25">
      <c r="A103" s="22">
        <f t="shared" si="7"/>
        <v>99</v>
      </c>
      <c r="B103" s="14">
        <v>2008</v>
      </c>
      <c r="C103" s="7">
        <v>34143081</v>
      </c>
      <c r="D103" s="7">
        <v>2917193000</v>
      </c>
      <c r="E103" s="7" t="s">
        <v>58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8">
        <v>6.9670331438881364E-2</v>
      </c>
    </row>
    <row r="104" spans="1:31" x14ac:dyDescent="0.25">
      <c r="A104" s="22">
        <f t="shared" si="7"/>
        <v>100</v>
      </c>
      <c r="B104" s="14">
        <v>2008</v>
      </c>
      <c r="C104" s="7">
        <v>34144010</v>
      </c>
      <c r="D104" s="7">
        <v>2918120000</v>
      </c>
      <c r="E104" s="7" t="s">
        <v>91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8">
        <v>5.9505984143034915E-2</v>
      </c>
    </row>
    <row r="105" spans="1:31" x14ac:dyDescent="0.25">
      <c r="A105" s="22">
        <f t="shared" si="7"/>
        <v>101</v>
      </c>
      <c r="B105" s="14">
        <v>2008</v>
      </c>
      <c r="C105" s="7">
        <v>34143102</v>
      </c>
      <c r="D105" s="7">
        <v>2917320000</v>
      </c>
      <c r="E105" s="7" t="s">
        <v>95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8">
        <v>5.8398768715908711E-2</v>
      </c>
    </row>
    <row r="106" spans="1:31" x14ac:dyDescent="0.25">
      <c r="A106" s="23">
        <f t="shared" si="7"/>
        <v>102</v>
      </c>
      <c r="B106" s="17">
        <v>2008</v>
      </c>
      <c r="C106" s="9">
        <v>34272034</v>
      </c>
      <c r="D106" s="9">
        <v>2839904000</v>
      </c>
      <c r="E106" s="9" t="s">
        <v>101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10">
        <v>5.2653294682242016E-2</v>
      </c>
    </row>
  </sheetData>
  <sortState ref="A3:AE81">
    <sortCondition descending="1" ref="AE3:AE81"/>
  </sortState>
  <mergeCells count="1">
    <mergeCell ref="A2:A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6"/>
  <sheetViews>
    <sheetView workbookViewId="0">
      <selection activeCell="A4" sqref="A4:AE4"/>
    </sheetView>
  </sheetViews>
  <sheetFormatPr baseColWidth="10" defaultRowHeight="13.8" x14ac:dyDescent="0.25"/>
  <cols>
    <col min="1" max="1" width="11.44140625" style="3"/>
    <col min="2" max="2" width="11.6640625" style="2" bestFit="1" customWidth="1"/>
    <col min="3" max="3" width="14" style="2" customWidth="1"/>
    <col min="4" max="4" width="19.33203125" style="2" customWidth="1"/>
    <col min="5" max="5" width="41.5546875" style="2" bestFit="1" customWidth="1"/>
    <col min="6" max="6" width="13.5546875" style="2" hidden="1" customWidth="1"/>
    <col min="7" max="9" width="11.6640625" style="2" hidden="1" customWidth="1"/>
    <col min="10" max="10" width="13.5546875" style="2" hidden="1" customWidth="1"/>
    <col min="11" max="11" width="11.6640625" style="2" hidden="1" customWidth="1"/>
    <col min="12" max="12" width="13.5546875" style="2" hidden="1" customWidth="1"/>
    <col min="13" max="13" width="11.6640625" style="2" hidden="1" customWidth="1"/>
    <col min="14" max="14" width="13.5546875" style="2" hidden="1" customWidth="1"/>
    <col min="15" max="15" width="11.6640625" style="2" hidden="1" customWidth="1"/>
    <col min="16" max="16" width="13.5546875" style="2" hidden="1" customWidth="1"/>
    <col min="17" max="30" width="11.6640625" style="2" hidden="1" customWidth="1"/>
    <col min="31" max="31" width="11.6640625" style="2" bestFit="1" customWidth="1"/>
    <col min="32" max="16384" width="11.5546875" style="2"/>
  </cols>
  <sheetData>
    <row r="2" spans="1:31" s="1" customFormat="1" ht="33" customHeight="1" x14ac:dyDescent="0.3">
      <c r="A2" s="4" t="s">
        <v>143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4" spans="1:31" ht="16.2" x14ac:dyDescent="0.35">
      <c r="A4" s="27" t="s">
        <v>128</v>
      </c>
      <c r="B4" s="28" t="s">
        <v>127</v>
      </c>
      <c r="C4" s="28" t="s">
        <v>0</v>
      </c>
      <c r="D4" s="28" t="s">
        <v>1</v>
      </c>
      <c r="E4" s="28" t="s">
        <v>129</v>
      </c>
      <c r="F4" s="28" t="s">
        <v>115</v>
      </c>
      <c r="G4" s="28" t="s">
        <v>116</v>
      </c>
      <c r="H4" s="28" t="s">
        <v>2</v>
      </c>
      <c r="I4" s="28" t="s">
        <v>117</v>
      </c>
      <c r="J4" s="28" t="s">
        <v>108</v>
      </c>
      <c r="K4" s="28" t="s">
        <v>118</v>
      </c>
      <c r="L4" s="28" t="s">
        <v>109</v>
      </c>
      <c r="M4" s="28" t="s">
        <v>119</v>
      </c>
      <c r="N4" s="28" t="s">
        <v>110</v>
      </c>
      <c r="O4" s="28" t="s">
        <v>120</v>
      </c>
      <c r="P4" s="28" t="s">
        <v>111</v>
      </c>
      <c r="Q4" s="28" t="s">
        <v>121</v>
      </c>
      <c r="R4" s="28" t="s">
        <v>3</v>
      </c>
      <c r="S4" s="28" t="s">
        <v>4</v>
      </c>
      <c r="T4" s="28" t="s">
        <v>5</v>
      </c>
      <c r="U4" s="28" t="s">
        <v>122</v>
      </c>
      <c r="V4" s="28" t="s">
        <v>112</v>
      </c>
      <c r="W4" s="28" t="s">
        <v>113</v>
      </c>
      <c r="X4" s="28" t="s">
        <v>114</v>
      </c>
      <c r="Y4" s="28" t="s">
        <v>122</v>
      </c>
      <c r="Z4" s="28" t="s">
        <v>123</v>
      </c>
      <c r="AA4" s="28" t="s">
        <v>124</v>
      </c>
      <c r="AB4" s="28" t="s">
        <v>125</v>
      </c>
      <c r="AC4" s="28" t="s">
        <v>116</v>
      </c>
      <c r="AD4" s="28" t="s">
        <v>126</v>
      </c>
      <c r="AE4" s="28" t="s">
        <v>150</v>
      </c>
    </row>
    <row r="5" spans="1:31" ht="14.4" x14ac:dyDescent="0.3">
      <c r="A5" s="21">
        <v>1</v>
      </c>
      <c r="B5" s="18">
        <v>2009</v>
      </c>
      <c r="C5" s="5">
        <v>34611041</v>
      </c>
      <c r="D5" s="5">
        <v>2814100000</v>
      </c>
      <c r="E5" s="5" t="s">
        <v>9</v>
      </c>
      <c r="F5" s="12">
        <v>6</v>
      </c>
      <c r="G5" s="12">
        <v>0.6</v>
      </c>
      <c r="H5" s="12">
        <v>8</v>
      </c>
      <c r="I5" s="12">
        <v>4.9079754601226995E-2</v>
      </c>
      <c r="J5" s="12">
        <v>125058</v>
      </c>
      <c r="K5" s="12" t="e">
        <f>J5/#REF!</f>
        <v>#REF!</v>
      </c>
      <c r="L5" s="13"/>
      <c r="M5" s="12" t="e">
        <f>L5/#REF!</f>
        <v>#REF!</v>
      </c>
      <c r="N5" s="12">
        <v>79127801.879999995</v>
      </c>
      <c r="O5" s="12" t="e">
        <f>N5/#REF!</f>
        <v>#REF!</v>
      </c>
      <c r="P5" s="12">
        <v>29788696</v>
      </c>
      <c r="Q5" s="12" t="e">
        <f>P5/#REF!</f>
        <v>#REF!</v>
      </c>
      <c r="R5" s="12">
        <v>7.4166666666666672E-2</v>
      </c>
      <c r="S5" s="12">
        <v>0.44624999999999998</v>
      </c>
      <c r="T5" s="12">
        <v>0.24858</v>
      </c>
      <c r="U5" s="12">
        <v>0.76899666666666666</v>
      </c>
      <c r="V5" s="12">
        <v>0.37083333333333335</v>
      </c>
      <c r="W5" s="12">
        <v>0.24791666666666665</v>
      </c>
      <c r="X5" s="12">
        <v>0.1381</v>
      </c>
      <c r="Y5" s="12">
        <v>0.75685000000000002</v>
      </c>
      <c r="Z5" s="12">
        <v>0.7416666666666667</v>
      </c>
      <c r="AA5" s="12">
        <v>0.99166666666666659</v>
      </c>
      <c r="AB5" s="12">
        <v>0.5524</v>
      </c>
      <c r="AC5" s="6" t="e">
        <f t="shared" ref="AC5:AC36" si="0">(K5*0.5)+(M5*0.5)</f>
        <v>#REF!</v>
      </c>
      <c r="AD5" s="6" t="e">
        <f t="shared" ref="AD5:AD36" si="1">(O5*0.5)+(Q5*0.5)</f>
        <v>#REF!</v>
      </c>
      <c r="AE5" s="6">
        <v>0.50044694380553789</v>
      </c>
    </row>
    <row r="6" spans="1:31" x14ac:dyDescent="0.25">
      <c r="A6" s="22">
        <f>A5+1</f>
        <v>2</v>
      </c>
      <c r="B6" s="19">
        <v>2009</v>
      </c>
      <c r="C6" s="7">
        <v>34231061</v>
      </c>
      <c r="D6" s="7">
        <v>2801100000</v>
      </c>
      <c r="E6" s="7" t="s">
        <v>70</v>
      </c>
      <c r="F6" s="15">
        <v>6</v>
      </c>
      <c r="G6" s="15">
        <v>0.6</v>
      </c>
      <c r="H6" s="15">
        <v>9</v>
      </c>
      <c r="I6" s="15">
        <v>5.5214723926380369E-2</v>
      </c>
      <c r="J6" s="15">
        <v>7709895</v>
      </c>
      <c r="K6" s="15" t="e">
        <f>J6/#REF!</f>
        <v>#REF!</v>
      </c>
      <c r="L6" s="15">
        <v>24005646</v>
      </c>
      <c r="M6" s="15" t="e">
        <f>L6/#REF!</f>
        <v>#REF!</v>
      </c>
      <c r="N6" s="15">
        <v>16.630000000000003</v>
      </c>
      <c r="O6" s="15" t="e">
        <f>N6/#REF!</f>
        <v>#REF!</v>
      </c>
      <c r="P6" s="15">
        <v>6349457.9699999997</v>
      </c>
      <c r="Q6" s="15" t="e">
        <f>P6/#REF!</f>
        <v>#REF!</v>
      </c>
      <c r="R6" s="15">
        <v>7.166666666666667E-2</v>
      </c>
      <c r="S6" s="15">
        <v>0.44624999999999998</v>
      </c>
      <c r="T6" s="15">
        <v>0.21387</v>
      </c>
      <c r="U6" s="15">
        <v>0.7317866666666667</v>
      </c>
      <c r="V6" s="15">
        <v>0.35833333333333334</v>
      </c>
      <c r="W6" s="15">
        <v>0.24791666666666665</v>
      </c>
      <c r="X6" s="15">
        <v>0.11881666666666667</v>
      </c>
      <c r="Y6" s="15">
        <v>0.72506666666666664</v>
      </c>
      <c r="Z6" s="15">
        <v>0.71666666666666667</v>
      </c>
      <c r="AA6" s="15">
        <v>0.99166666666666659</v>
      </c>
      <c r="AB6" s="15">
        <v>0.47526666666666667</v>
      </c>
      <c r="AC6" s="8" t="e">
        <f t="shared" si="0"/>
        <v>#REF!</v>
      </c>
      <c r="AD6" s="8" t="e">
        <f t="shared" si="1"/>
        <v>#REF!</v>
      </c>
      <c r="AE6" s="8">
        <v>0.47602331377992868</v>
      </c>
    </row>
    <row r="7" spans="1:31" x14ac:dyDescent="0.25">
      <c r="A7" s="22">
        <f t="shared" ref="A7:A70" si="2">A6+1</f>
        <v>3</v>
      </c>
      <c r="B7" s="19">
        <v>2009</v>
      </c>
      <c r="C7" s="7">
        <v>34115061</v>
      </c>
      <c r="D7" s="7">
        <v>2903210000</v>
      </c>
      <c r="E7" s="7" t="s">
        <v>99</v>
      </c>
      <c r="F7" s="15">
        <v>10</v>
      </c>
      <c r="G7" s="15">
        <v>1</v>
      </c>
      <c r="H7" s="15">
        <v>42</v>
      </c>
      <c r="I7" s="15">
        <v>0.25766871165644173</v>
      </c>
      <c r="J7" s="15">
        <v>13440340.892999997</v>
      </c>
      <c r="K7" s="15" t="e">
        <f>J7/#REF!</f>
        <v>#REF!</v>
      </c>
      <c r="L7" s="15">
        <v>128823675.51200001</v>
      </c>
      <c r="M7" s="15" t="e">
        <f>L7/#REF!</f>
        <v>#REF!</v>
      </c>
      <c r="N7" s="15">
        <v>897885.09</v>
      </c>
      <c r="O7" s="15" t="e">
        <f>N7/#REF!</f>
        <v>#REF!</v>
      </c>
      <c r="P7" s="15">
        <v>294336.40999999997</v>
      </c>
      <c r="Q7" s="15" t="e">
        <f>P7/#REF!</f>
        <v>#REF!</v>
      </c>
      <c r="R7" s="15">
        <v>7.166666666666667E-2</v>
      </c>
      <c r="S7" s="15">
        <v>0.28499999999999998</v>
      </c>
      <c r="T7" s="15">
        <v>7.8E-2</v>
      </c>
      <c r="U7" s="15">
        <v>0.43466666666666665</v>
      </c>
      <c r="V7" s="15">
        <v>0.35833333333333334</v>
      </c>
      <c r="W7" s="15">
        <v>0.15833333333333333</v>
      </c>
      <c r="X7" s="15">
        <v>4.3333333333333335E-2</v>
      </c>
      <c r="Y7" s="15">
        <v>0.55999999999999994</v>
      </c>
      <c r="Z7" s="15">
        <v>0.71666666666666667</v>
      </c>
      <c r="AA7" s="15">
        <v>0.6333333333333333</v>
      </c>
      <c r="AB7" s="15">
        <v>0.17333333333333334</v>
      </c>
      <c r="AC7" s="8" t="e">
        <f t="shared" si="0"/>
        <v>#REF!</v>
      </c>
      <c r="AD7" s="8" t="e">
        <f t="shared" si="1"/>
        <v>#REF!</v>
      </c>
      <c r="AE7" s="8">
        <v>0.43847109356811648</v>
      </c>
    </row>
    <row r="8" spans="1:31" ht="14.4" x14ac:dyDescent="0.3">
      <c r="A8" s="22">
        <f t="shared" si="2"/>
        <v>4</v>
      </c>
      <c r="B8" s="19">
        <v>2009</v>
      </c>
      <c r="C8" s="7">
        <v>34211035</v>
      </c>
      <c r="D8" s="7">
        <v>2804400000</v>
      </c>
      <c r="E8" s="7" t="s">
        <v>44</v>
      </c>
      <c r="F8" s="15">
        <v>7</v>
      </c>
      <c r="G8" s="15">
        <v>0.7</v>
      </c>
      <c r="H8" s="15">
        <v>19</v>
      </c>
      <c r="I8" s="15">
        <v>0.1165644171779141</v>
      </c>
      <c r="J8" s="15">
        <v>8742102</v>
      </c>
      <c r="K8" s="15" t="e">
        <f>J8/#REF!</f>
        <v>#REF!</v>
      </c>
      <c r="L8" s="16"/>
      <c r="M8" s="15" t="e">
        <f>L8/#REF!</f>
        <v>#REF!</v>
      </c>
      <c r="N8" s="15">
        <v>97685476.980000004</v>
      </c>
      <c r="O8" s="15" t="e">
        <f>N8/#REF!</f>
        <v>#REF!</v>
      </c>
      <c r="P8" s="15">
        <v>545284.89</v>
      </c>
      <c r="Q8" s="15" t="e">
        <f>P8/#REF!</f>
        <v>#REF!</v>
      </c>
      <c r="R8" s="15">
        <v>3.833333333333333E-2</v>
      </c>
      <c r="S8" s="15">
        <v>0.25395000000000001</v>
      </c>
      <c r="T8" s="15">
        <v>0.39603300000000002</v>
      </c>
      <c r="U8" s="15">
        <v>0.68831633333333331</v>
      </c>
      <c r="V8" s="15">
        <v>0.19166666666666665</v>
      </c>
      <c r="W8" s="15">
        <v>0.14108333333333334</v>
      </c>
      <c r="X8" s="15">
        <v>0.22001833333333334</v>
      </c>
      <c r="Y8" s="15">
        <v>0.55276833333333331</v>
      </c>
      <c r="Z8" s="15">
        <v>0.3833333333333333</v>
      </c>
      <c r="AA8" s="15">
        <v>0.56433333333333335</v>
      </c>
      <c r="AB8" s="15">
        <v>0.88007333333333337</v>
      </c>
      <c r="AC8" s="8" t="e">
        <f t="shared" si="0"/>
        <v>#REF!</v>
      </c>
      <c r="AD8" s="8" t="e">
        <f t="shared" si="1"/>
        <v>#REF!</v>
      </c>
      <c r="AE8" s="8">
        <v>0.40013697016997513</v>
      </c>
    </row>
    <row r="9" spans="1:31" x14ac:dyDescent="0.25">
      <c r="A9" s="22">
        <f t="shared" si="2"/>
        <v>5</v>
      </c>
      <c r="B9" s="19">
        <v>2009</v>
      </c>
      <c r="C9" s="7">
        <v>34114048</v>
      </c>
      <c r="D9" s="7">
        <v>2902200000</v>
      </c>
      <c r="E9" s="7" t="s">
        <v>93</v>
      </c>
      <c r="F9" s="15">
        <v>1</v>
      </c>
      <c r="G9" s="15">
        <v>0.1</v>
      </c>
      <c r="H9" s="15">
        <v>1</v>
      </c>
      <c r="I9" s="15">
        <v>6.1349693251533744E-3</v>
      </c>
      <c r="J9" s="15">
        <v>6739599</v>
      </c>
      <c r="K9" s="15" t="e">
        <f>J9/#REF!</f>
        <v>#REF!</v>
      </c>
      <c r="L9" s="15">
        <v>8208484</v>
      </c>
      <c r="M9" s="15" t="e">
        <f>L9/#REF!</f>
        <v>#REF!</v>
      </c>
      <c r="N9" s="15">
        <v>3408856.5100000002</v>
      </c>
      <c r="O9" s="15" t="e">
        <f>N9/#REF!</f>
        <v>#REF!</v>
      </c>
      <c r="P9" s="15">
        <v>207100</v>
      </c>
      <c r="Q9" s="15" t="e">
        <f>P9/#REF!</f>
        <v>#REF!</v>
      </c>
      <c r="R9" s="15">
        <v>4.0833333333333333E-2</v>
      </c>
      <c r="S9" s="15">
        <v>0.41947499999999999</v>
      </c>
      <c r="T9" s="15">
        <v>0.32383875000000001</v>
      </c>
      <c r="U9" s="15">
        <v>0.78414708333333327</v>
      </c>
      <c r="V9" s="15">
        <v>0.20416666666666666</v>
      </c>
      <c r="W9" s="15">
        <v>0.23304166666666665</v>
      </c>
      <c r="X9" s="15">
        <v>0.17991041666666666</v>
      </c>
      <c r="Y9" s="15">
        <v>0.61711874999999994</v>
      </c>
      <c r="Z9" s="15">
        <v>0.40833333333333333</v>
      </c>
      <c r="AA9" s="15">
        <v>0.93216666666666659</v>
      </c>
      <c r="AB9" s="15">
        <v>0.71964166666666662</v>
      </c>
      <c r="AC9" s="8" t="e">
        <f t="shared" si="0"/>
        <v>#REF!</v>
      </c>
      <c r="AD9" s="8" t="e">
        <f t="shared" si="1"/>
        <v>#REF!</v>
      </c>
      <c r="AE9" s="8">
        <v>0.39781001513124736</v>
      </c>
    </row>
    <row r="10" spans="1:31" ht="14.4" x14ac:dyDescent="0.3">
      <c r="A10" s="22">
        <f t="shared" si="2"/>
        <v>6</v>
      </c>
      <c r="B10" s="19">
        <v>2009</v>
      </c>
      <c r="C10" s="7">
        <v>34233012</v>
      </c>
      <c r="D10" s="7">
        <v>2813100000</v>
      </c>
      <c r="E10" s="7" t="s">
        <v>34</v>
      </c>
      <c r="F10" s="15">
        <v>4</v>
      </c>
      <c r="G10" s="15">
        <v>0.4</v>
      </c>
      <c r="H10" s="15">
        <v>6</v>
      </c>
      <c r="I10" s="15">
        <v>3.6809815950920248E-2</v>
      </c>
      <c r="J10" s="15">
        <v>2081</v>
      </c>
      <c r="K10" s="15" t="e">
        <f>J10/#REF!</f>
        <v>#REF!</v>
      </c>
      <c r="L10" s="16"/>
      <c r="M10" s="15" t="e">
        <f>L10/#REF!</f>
        <v>#REF!</v>
      </c>
      <c r="N10" s="15">
        <v>978.26</v>
      </c>
      <c r="O10" s="15" t="e">
        <f>N10/#REF!</f>
        <v>#REF!</v>
      </c>
      <c r="P10" s="15">
        <v>4.29</v>
      </c>
      <c r="Q10" s="15" t="e">
        <f>P10/#REF!</f>
        <v>#REF!</v>
      </c>
      <c r="R10" s="15">
        <v>3.663333333333333E-2</v>
      </c>
      <c r="S10" s="15">
        <v>0.44624999999999998</v>
      </c>
      <c r="T10" s="15">
        <v>0.255</v>
      </c>
      <c r="U10" s="15">
        <v>0.73788333333333334</v>
      </c>
      <c r="V10" s="15">
        <v>0.18316666666666664</v>
      </c>
      <c r="W10" s="15">
        <v>0.24791666666666665</v>
      </c>
      <c r="X10" s="15">
        <v>0.14166666666666666</v>
      </c>
      <c r="Y10" s="15">
        <v>0.57274999999999987</v>
      </c>
      <c r="Z10" s="15">
        <v>0.36633333333333329</v>
      </c>
      <c r="AA10" s="15">
        <v>0.99166666666666659</v>
      </c>
      <c r="AB10" s="15">
        <v>0.56666666666666665</v>
      </c>
      <c r="AC10" s="8" t="e">
        <f t="shared" si="0"/>
        <v>#REF!</v>
      </c>
      <c r="AD10" s="8" t="e">
        <f t="shared" si="1"/>
        <v>#REF!</v>
      </c>
      <c r="AE10" s="8">
        <v>0.37973888087033497</v>
      </c>
    </row>
    <row r="11" spans="1:31" x14ac:dyDescent="0.25">
      <c r="A11" s="22">
        <f t="shared" si="2"/>
        <v>7</v>
      </c>
      <c r="B11" s="19">
        <v>2009</v>
      </c>
      <c r="C11" s="7">
        <v>34171068</v>
      </c>
      <c r="D11" s="7">
        <v>2910200000</v>
      </c>
      <c r="E11" s="7" t="s">
        <v>130</v>
      </c>
      <c r="F11" s="15">
        <v>7</v>
      </c>
      <c r="G11" s="15">
        <v>0.7</v>
      </c>
      <c r="H11" s="15">
        <v>7</v>
      </c>
      <c r="I11" s="15">
        <v>4.2944785276073622E-2</v>
      </c>
      <c r="J11" s="15">
        <v>758493</v>
      </c>
      <c r="K11" s="15" t="e">
        <f>J11/#REF!</f>
        <v>#REF!</v>
      </c>
      <c r="L11" s="15">
        <v>2026175</v>
      </c>
      <c r="M11" s="15" t="e">
        <f>L11/#REF!</f>
        <v>#REF!</v>
      </c>
      <c r="N11" s="15">
        <v>1252809.95</v>
      </c>
      <c r="O11" s="15" t="e">
        <f>N11/#REF!</f>
        <v>#REF!</v>
      </c>
      <c r="P11" s="15">
        <v>600500</v>
      </c>
      <c r="Q11" s="15" t="e">
        <f>P11/#REF!</f>
        <v>#REF!</v>
      </c>
      <c r="R11" s="15">
        <v>3.6333333333333329E-2</v>
      </c>
      <c r="S11" s="15">
        <v>0.44624999999999998</v>
      </c>
      <c r="T11" s="15">
        <v>0.17111625</v>
      </c>
      <c r="U11" s="15">
        <v>0.65369958333333333</v>
      </c>
      <c r="V11" s="15">
        <v>0.18166666666666664</v>
      </c>
      <c r="W11" s="15">
        <v>0.24791666666666665</v>
      </c>
      <c r="X11" s="15">
        <v>9.5064583333333327E-2</v>
      </c>
      <c r="Y11" s="15">
        <v>0.52464791666666666</v>
      </c>
      <c r="Z11" s="15">
        <v>0.36333333333333329</v>
      </c>
      <c r="AA11" s="15">
        <v>0.99166666666666659</v>
      </c>
      <c r="AB11" s="15">
        <v>0.38025833333333331</v>
      </c>
      <c r="AC11" s="8" t="e">
        <f t="shared" si="0"/>
        <v>#REF!</v>
      </c>
      <c r="AD11" s="8" t="e">
        <f t="shared" si="1"/>
        <v>#REF!</v>
      </c>
      <c r="AE11" s="8">
        <v>0.37883522084639659</v>
      </c>
    </row>
    <row r="12" spans="1:31" x14ac:dyDescent="0.25">
      <c r="A12" s="22">
        <f t="shared" si="2"/>
        <v>8</v>
      </c>
      <c r="B12" s="19">
        <v>2009</v>
      </c>
      <c r="C12" s="7">
        <v>34114030</v>
      </c>
      <c r="D12" s="7">
        <v>2902500000</v>
      </c>
      <c r="E12" s="7" t="s">
        <v>7</v>
      </c>
      <c r="F12" s="15">
        <v>9</v>
      </c>
      <c r="G12" s="15">
        <v>0.9</v>
      </c>
      <c r="H12" s="15">
        <v>18</v>
      </c>
      <c r="I12" s="15">
        <v>0.11042944785276074</v>
      </c>
      <c r="J12" s="15">
        <v>7608136</v>
      </c>
      <c r="K12" s="15" t="e">
        <f>J12/#REF!</f>
        <v>#REF!</v>
      </c>
      <c r="L12" s="15">
        <v>4336562</v>
      </c>
      <c r="M12" s="15" t="e">
        <f>L12/#REF!</f>
        <v>#REF!</v>
      </c>
      <c r="N12" s="15">
        <v>48817183.179999992</v>
      </c>
      <c r="O12" s="15" t="e">
        <f>N12/#REF!</f>
        <v>#REF!</v>
      </c>
      <c r="P12" s="15">
        <v>10</v>
      </c>
      <c r="Q12" s="15" t="e">
        <f>P12/#REF!</f>
        <v>#REF!</v>
      </c>
      <c r="R12" s="15">
        <v>4.0833333333333333E-2</v>
      </c>
      <c r="S12" s="15">
        <v>0.28499999999999998</v>
      </c>
      <c r="T12" s="15">
        <v>0.21322199999999999</v>
      </c>
      <c r="U12" s="15">
        <v>0.53905533333333333</v>
      </c>
      <c r="V12" s="15">
        <v>0.20416666666666666</v>
      </c>
      <c r="W12" s="15">
        <v>0.15833333333333333</v>
      </c>
      <c r="X12" s="15">
        <v>0.11845666666666667</v>
      </c>
      <c r="Y12" s="15">
        <v>0.48095666666666664</v>
      </c>
      <c r="Z12" s="15">
        <v>0.40833333333333333</v>
      </c>
      <c r="AA12" s="15">
        <v>0.6333333333333333</v>
      </c>
      <c r="AB12" s="15">
        <v>0.47382666666666667</v>
      </c>
      <c r="AC12" s="8" t="e">
        <f t="shared" si="0"/>
        <v>#REF!</v>
      </c>
      <c r="AD12" s="8" t="e">
        <f t="shared" si="1"/>
        <v>#REF!</v>
      </c>
      <c r="AE12" s="8">
        <v>0.37814560689201404</v>
      </c>
    </row>
    <row r="13" spans="1:31" x14ac:dyDescent="0.25">
      <c r="A13" s="22">
        <f t="shared" si="2"/>
        <v>9</v>
      </c>
      <c r="B13" s="19">
        <v>2009</v>
      </c>
      <c r="C13" s="7">
        <v>34252017</v>
      </c>
      <c r="D13" s="7">
        <v>2843210000</v>
      </c>
      <c r="E13" s="7" t="s">
        <v>73</v>
      </c>
      <c r="F13" s="15">
        <v>8</v>
      </c>
      <c r="G13" s="15">
        <v>0.8</v>
      </c>
      <c r="H13" s="15">
        <v>22</v>
      </c>
      <c r="I13" s="15">
        <v>0.13496932515337423</v>
      </c>
      <c r="J13" s="15">
        <v>918890</v>
      </c>
      <c r="K13" s="15" t="e">
        <f>J13/#REF!</f>
        <v>#REF!</v>
      </c>
      <c r="L13" s="15">
        <v>165081660</v>
      </c>
      <c r="M13" s="15" t="e">
        <f>L13/#REF!</f>
        <v>#REF!</v>
      </c>
      <c r="N13" s="15">
        <v>16323.150000000001</v>
      </c>
      <c r="O13" s="15" t="e">
        <f>N13/#REF!</f>
        <v>#REF!</v>
      </c>
      <c r="P13" s="15">
        <v>707200</v>
      </c>
      <c r="Q13" s="15" t="e">
        <f>P13/#REF!</f>
        <v>#REF!</v>
      </c>
      <c r="R13" s="15">
        <v>3.663333333333333E-2</v>
      </c>
      <c r="S13" s="15">
        <v>0.28499999999999998</v>
      </c>
      <c r="T13" s="15">
        <v>0.24967499999999998</v>
      </c>
      <c r="U13" s="15">
        <v>0.57130833333333331</v>
      </c>
      <c r="V13" s="15">
        <v>0.18316666666666664</v>
      </c>
      <c r="W13" s="15">
        <v>0.15833333333333333</v>
      </c>
      <c r="X13" s="15">
        <v>0.13870833333333332</v>
      </c>
      <c r="Y13" s="15">
        <v>0.48020833333333329</v>
      </c>
      <c r="Z13" s="15">
        <v>0.36633333333333329</v>
      </c>
      <c r="AA13" s="15">
        <v>0.6333333333333333</v>
      </c>
      <c r="AB13" s="15">
        <v>0.55483333333333329</v>
      </c>
      <c r="AC13" s="8" t="e">
        <f t="shared" si="0"/>
        <v>#REF!</v>
      </c>
      <c r="AD13" s="8" t="e">
        <f t="shared" si="1"/>
        <v>#REF!</v>
      </c>
      <c r="AE13" s="8">
        <v>0.36901009083181552</v>
      </c>
    </row>
    <row r="14" spans="1:31" ht="14.4" x14ac:dyDescent="0.3">
      <c r="A14" s="22">
        <f t="shared" si="2"/>
        <v>10</v>
      </c>
      <c r="B14" s="19">
        <v>2009</v>
      </c>
      <c r="C14" s="7">
        <v>34231028</v>
      </c>
      <c r="D14" s="7">
        <v>2805120000</v>
      </c>
      <c r="E14" s="7" t="s">
        <v>103</v>
      </c>
      <c r="F14" s="15">
        <v>2</v>
      </c>
      <c r="G14" s="15">
        <v>0.2</v>
      </c>
      <c r="H14" s="15">
        <v>1</v>
      </c>
      <c r="I14" s="15">
        <v>6.1349693251533744E-3</v>
      </c>
      <c r="J14" s="15">
        <v>0</v>
      </c>
      <c r="K14" s="15" t="e">
        <f>J14/#REF!</f>
        <v>#REF!</v>
      </c>
      <c r="L14" s="16"/>
      <c r="M14" s="15" t="e">
        <f>L14/#REF!</f>
        <v>#REF!</v>
      </c>
      <c r="N14" s="15">
        <v>278391.66999999993</v>
      </c>
      <c r="O14" s="15" t="e">
        <f>N14/#REF!</f>
        <v>#REF!</v>
      </c>
      <c r="P14" s="15">
        <v>7699</v>
      </c>
      <c r="Q14" s="15" t="e">
        <f>P14/#REF!</f>
        <v>#REF!</v>
      </c>
      <c r="R14" s="15">
        <v>3.5833333333333335E-2</v>
      </c>
      <c r="S14" s="15">
        <v>0.3075</v>
      </c>
      <c r="T14" s="15">
        <v>0.36413499999999999</v>
      </c>
      <c r="U14" s="15">
        <v>0.70746833333333337</v>
      </c>
      <c r="V14" s="15">
        <v>0.17916666666666667</v>
      </c>
      <c r="W14" s="15">
        <v>0.17083333333333334</v>
      </c>
      <c r="X14" s="15">
        <v>0.20229722222222221</v>
      </c>
      <c r="Y14" s="15">
        <v>0.55229722222222222</v>
      </c>
      <c r="Z14" s="15">
        <v>0.35833333333333334</v>
      </c>
      <c r="AA14" s="15">
        <v>0.68333333333333335</v>
      </c>
      <c r="AB14" s="15">
        <v>0.80918888888888885</v>
      </c>
      <c r="AC14" s="8" t="e">
        <f t="shared" si="0"/>
        <v>#REF!</v>
      </c>
      <c r="AD14" s="8" t="e">
        <f t="shared" si="1"/>
        <v>#REF!</v>
      </c>
      <c r="AE14" s="8">
        <v>0.36832632053691705</v>
      </c>
    </row>
    <row r="15" spans="1:31" x14ac:dyDescent="0.25">
      <c r="A15" s="22">
        <f t="shared" si="2"/>
        <v>11</v>
      </c>
      <c r="B15" s="19">
        <v>2009</v>
      </c>
      <c r="C15" s="7">
        <v>34114072</v>
      </c>
      <c r="D15" s="7">
        <v>2707200000</v>
      </c>
      <c r="E15" s="7" t="s">
        <v>135</v>
      </c>
      <c r="F15" s="15">
        <v>3</v>
      </c>
      <c r="G15" s="15">
        <v>0.3</v>
      </c>
      <c r="H15" s="15">
        <v>5</v>
      </c>
      <c r="I15" s="15">
        <v>3.0674846625766871E-2</v>
      </c>
      <c r="J15" s="15">
        <v>17476.0206</v>
      </c>
      <c r="K15" s="15" t="e">
        <f>J15/#REF!</f>
        <v>#REF!</v>
      </c>
      <c r="L15" s="15">
        <v>46767.986999999994</v>
      </c>
      <c r="M15" s="15" t="e">
        <f>L15/#REF!</f>
        <v>#REF!</v>
      </c>
      <c r="N15" s="15">
        <v>109694.57999999999</v>
      </c>
      <c r="O15" s="15" t="e">
        <f>N15/#REF!</f>
        <v>#REF!</v>
      </c>
      <c r="P15" s="15">
        <v>51779.289999999994</v>
      </c>
      <c r="Q15" s="15" t="e">
        <f>P15/#REF!</f>
        <v>#REF!</v>
      </c>
      <c r="R15" s="15">
        <v>7.4166666666666672E-2</v>
      </c>
      <c r="S15" s="15">
        <v>0.28499999999999998</v>
      </c>
      <c r="T15" s="15">
        <v>0</v>
      </c>
      <c r="U15" s="15">
        <v>0.35916666666666663</v>
      </c>
      <c r="V15" s="15">
        <v>0.37083333333333335</v>
      </c>
      <c r="W15" s="15">
        <v>0.15833333333333333</v>
      </c>
      <c r="X15" s="15">
        <v>0</v>
      </c>
      <c r="Y15" s="15">
        <v>0.52916666666666667</v>
      </c>
      <c r="Z15" s="15">
        <v>0.7416666666666667</v>
      </c>
      <c r="AA15" s="15">
        <v>0.6333333333333333</v>
      </c>
      <c r="AB15" s="15">
        <v>0</v>
      </c>
      <c r="AC15" s="8" t="e">
        <f t="shared" si="0"/>
        <v>#REF!</v>
      </c>
      <c r="AD15" s="8" t="e">
        <f t="shared" si="1"/>
        <v>#REF!</v>
      </c>
      <c r="AE15" s="8">
        <v>0.36611036571879141</v>
      </c>
    </row>
    <row r="16" spans="1:31" x14ac:dyDescent="0.25">
      <c r="A16" s="22">
        <f t="shared" si="2"/>
        <v>12</v>
      </c>
      <c r="B16" s="19">
        <v>2009</v>
      </c>
      <c r="C16" s="7">
        <v>34242135</v>
      </c>
      <c r="D16" s="7">
        <v>2830101000</v>
      </c>
      <c r="E16" s="7" t="s">
        <v>77</v>
      </c>
      <c r="F16" s="15">
        <v>6</v>
      </c>
      <c r="G16" s="15">
        <v>0.6</v>
      </c>
      <c r="H16" s="15">
        <v>7</v>
      </c>
      <c r="I16" s="15">
        <v>4.2944785276073622E-2</v>
      </c>
      <c r="J16" s="15">
        <v>384.91499999999996</v>
      </c>
      <c r="K16" s="15" t="e">
        <f>J16/#REF!</f>
        <v>#REF!</v>
      </c>
      <c r="L16" s="15">
        <v>12757.162999999999</v>
      </c>
      <c r="M16" s="15" t="e">
        <f>L16/#REF!</f>
        <v>#REF!</v>
      </c>
      <c r="N16" s="15">
        <v>2561.61</v>
      </c>
      <c r="O16" s="15" t="e">
        <f>N16/#REF!</f>
        <v>#REF!</v>
      </c>
      <c r="P16" s="15">
        <v>14501989</v>
      </c>
      <c r="Q16" s="15" t="e">
        <f>P16/#REF!</f>
        <v>#REF!</v>
      </c>
      <c r="R16" s="15">
        <v>3.833333333333333E-2</v>
      </c>
      <c r="S16" s="15">
        <v>0.25395000000000001</v>
      </c>
      <c r="T16" s="15">
        <v>0.28500000000000003</v>
      </c>
      <c r="U16" s="15">
        <v>0.57728333333333337</v>
      </c>
      <c r="V16" s="15">
        <v>0.19166666666666665</v>
      </c>
      <c r="W16" s="15">
        <v>0.14108333333333334</v>
      </c>
      <c r="X16" s="15">
        <v>0.15833333333333335</v>
      </c>
      <c r="Y16" s="15">
        <v>0.49108333333333332</v>
      </c>
      <c r="Z16" s="15">
        <v>0.3833333333333333</v>
      </c>
      <c r="AA16" s="15">
        <v>0.56433333333333335</v>
      </c>
      <c r="AB16" s="15">
        <v>0.63333333333333341</v>
      </c>
      <c r="AC16" s="8" t="e">
        <f t="shared" si="0"/>
        <v>#REF!</v>
      </c>
      <c r="AD16" s="8" t="e">
        <f t="shared" si="1"/>
        <v>#REF!</v>
      </c>
      <c r="AE16" s="8">
        <v>0.35813609640351929</v>
      </c>
    </row>
    <row r="17" spans="1:31" ht="14.4" x14ac:dyDescent="0.3">
      <c r="A17" s="22">
        <f t="shared" si="2"/>
        <v>13</v>
      </c>
      <c r="B17" s="19">
        <v>2009</v>
      </c>
      <c r="C17" s="7">
        <v>34173028</v>
      </c>
      <c r="D17" s="7">
        <v>2914120000</v>
      </c>
      <c r="E17" s="7" t="s">
        <v>104</v>
      </c>
      <c r="F17" s="15">
        <v>2</v>
      </c>
      <c r="G17" s="15">
        <v>0.2</v>
      </c>
      <c r="H17" s="15">
        <v>2</v>
      </c>
      <c r="I17" s="15">
        <v>1.2269938650306749E-2</v>
      </c>
      <c r="J17" s="15">
        <v>33922</v>
      </c>
      <c r="K17" s="15" t="e">
        <f>J17/#REF!</f>
        <v>#REF!</v>
      </c>
      <c r="L17" s="16"/>
      <c r="M17" s="15" t="e">
        <f>L17/#REF!</f>
        <v>#REF!</v>
      </c>
      <c r="N17" s="15">
        <v>7889718.96</v>
      </c>
      <c r="O17" s="15" t="e">
        <f>N17/#REF!</f>
        <v>#REF!</v>
      </c>
      <c r="P17" s="15">
        <v>127.46000000000001</v>
      </c>
      <c r="Q17" s="15" t="e">
        <f>P17/#REF!</f>
        <v>#REF!</v>
      </c>
      <c r="R17" s="15">
        <v>7.4166666666666672E-2</v>
      </c>
      <c r="S17" s="15">
        <v>0.20197499999999999</v>
      </c>
      <c r="T17" s="15">
        <v>7.8E-2</v>
      </c>
      <c r="U17" s="15">
        <v>0.35414166666666669</v>
      </c>
      <c r="V17" s="15">
        <v>0.37083333333333335</v>
      </c>
      <c r="W17" s="15">
        <v>0.11220833333333333</v>
      </c>
      <c r="X17" s="15">
        <v>4.3333333333333335E-2</v>
      </c>
      <c r="Y17" s="15">
        <v>0.52637500000000004</v>
      </c>
      <c r="Z17" s="15">
        <v>0.7416666666666667</v>
      </c>
      <c r="AA17" s="15">
        <v>0.44883333333333331</v>
      </c>
      <c r="AB17" s="15">
        <v>0.17333333333333334</v>
      </c>
      <c r="AC17" s="8" t="e">
        <f t="shared" si="0"/>
        <v>#REF!</v>
      </c>
      <c r="AD17" s="8" t="e">
        <f t="shared" si="1"/>
        <v>#REF!</v>
      </c>
      <c r="AE17" s="8">
        <v>0.35680350261981753</v>
      </c>
    </row>
    <row r="18" spans="1:31" ht="14.4" x14ac:dyDescent="0.3">
      <c r="A18" s="22">
        <f t="shared" si="2"/>
        <v>14</v>
      </c>
      <c r="B18" s="19">
        <v>2009</v>
      </c>
      <c r="C18" s="7">
        <v>34132011</v>
      </c>
      <c r="D18" s="7">
        <v>2905110000</v>
      </c>
      <c r="E18" s="7" t="s">
        <v>17</v>
      </c>
      <c r="F18" s="15">
        <v>2</v>
      </c>
      <c r="G18" s="15">
        <v>0.2</v>
      </c>
      <c r="H18" s="15">
        <v>5</v>
      </c>
      <c r="I18" s="15">
        <v>3.0674846625766871E-2</v>
      </c>
      <c r="J18" s="15">
        <v>69079</v>
      </c>
      <c r="K18" s="15" t="e">
        <f>J18/#REF!</f>
        <v>#REF!</v>
      </c>
      <c r="L18" s="16"/>
      <c r="M18" s="15" t="e">
        <f>L18/#REF!</f>
        <v>#REF!</v>
      </c>
      <c r="N18" s="15">
        <v>1759958.3699999999</v>
      </c>
      <c r="O18" s="15" t="e">
        <f>N18/#REF!</f>
        <v>#REF!</v>
      </c>
      <c r="P18" s="15">
        <v>23373</v>
      </c>
      <c r="Q18" s="15" t="e">
        <f>P18/#REF!</f>
        <v>#REF!</v>
      </c>
      <c r="R18" s="15">
        <v>3.833333333333333E-2</v>
      </c>
      <c r="S18" s="15">
        <v>0.3075</v>
      </c>
      <c r="T18" s="15">
        <v>0.29322857142857145</v>
      </c>
      <c r="U18" s="15">
        <v>0.63906190476190483</v>
      </c>
      <c r="V18" s="15">
        <v>0.19166666666666665</v>
      </c>
      <c r="W18" s="15">
        <v>0.17083333333333334</v>
      </c>
      <c r="X18" s="15">
        <v>0.16290476190476191</v>
      </c>
      <c r="Y18" s="15">
        <v>0.52540476190476193</v>
      </c>
      <c r="Z18" s="15">
        <v>0.3833333333333333</v>
      </c>
      <c r="AA18" s="15">
        <v>0.68333333333333335</v>
      </c>
      <c r="AB18" s="15">
        <v>0.65161904761904765</v>
      </c>
      <c r="AC18" s="8" t="e">
        <f t="shared" si="0"/>
        <v>#REF!</v>
      </c>
      <c r="AD18" s="8" t="e">
        <f t="shared" si="1"/>
        <v>#REF!</v>
      </c>
      <c r="AE18" s="8">
        <v>0.34936173738005538</v>
      </c>
    </row>
    <row r="19" spans="1:31" x14ac:dyDescent="0.25">
      <c r="A19" s="22">
        <f t="shared" si="2"/>
        <v>15</v>
      </c>
      <c r="B19" s="19">
        <v>2009</v>
      </c>
      <c r="C19" s="7">
        <v>34611017</v>
      </c>
      <c r="D19" s="7">
        <v>2808001000</v>
      </c>
      <c r="E19" s="7" t="s">
        <v>102</v>
      </c>
      <c r="F19" s="15">
        <v>10</v>
      </c>
      <c r="G19" s="15">
        <v>1</v>
      </c>
      <c r="H19" s="15">
        <v>45</v>
      </c>
      <c r="I19" s="15">
        <v>0.27607361963190186</v>
      </c>
      <c r="J19" s="15">
        <v>73511497</v>
      </c>
      <c r="K19" s="15" t="e">
        <f>J19/#REF!</f>
        <v>#REF!</v>
      </c>
      <c r="L19" s="15">
        <v>105532396</v>
      </c>
      <c r="M19" s="15" t="e">
        <f>L19/#REF!</f>
        <v>#REF!</v>
      </c>
      <c r="N19" s="15">
        <v>9751807.379999999</v>
      </c>
      <c r="O19" s="15" t="e">
        <f>N19/#REF!</f>
        <v>#REF!</v>
      </c>
      <c r="P19" s="15">
        <v>153159882.20000002</v>
      </c>
      <c r="Q19" s="15" t="e">
        <f>P19/#REF!</f>
        <v>#REF!</v>
      </c>
      <c r="R19" s="15">
        <v>3.833333333333333E-2</v>
      </c>
      <c r="S19" s="15">
        <v>0.28499999999999998</v>
      </c>
      <c r="T19" s="15">
        <v>0</v>
      </c>
      <c r="U19" s="15">
        <v>0.32333333333333331</v>
      </c>
      <c r="V19" s="15">
        <v>0.19166666666666665</v>
      </c>
      <c r="W19" s="15">
        <v>0.15833333333333333</v>
      </c>
      <c r="X19" s="15">
        <v>0</v>
      </c>
      <c r="Y19" s="15">
        <v>0.35</v>
      </c>
      <c r="Z19" s="15">
        <v>0.3833333333333333</v>
      </c>
      <c r="AA19" s="15">
        <v>0.6333333333333333</v>
      </c>
      <c r="AB19" s="15">
        <v>0</v>
      </c>
      <c r="AC19" s="8" t="e">
        <f t="shared" si="0"/>
        <v>#REF!</v>
      </c>
      <c r="AD19" s="8" t="e">
        <f t="shared" si="1"/>
        <v>#REF!</v>
      </c>
      <c r="AE19" s="8">
        <v>0.34925639189468122</v>
      </c>
    </row>
    <row r="20" spans="1:31" x14ac:dyDescent="0.25">
      <c r="A20" s="22">
        <f t="shared" si="2"/>
        <v>16</v>
      </c>
      <c r="B20" s="19">
        <v>2009</v>
      </c>
      <c r="C20" s="7">
        <v>34172048</v>
      </c>
      <c r="D20" s="7">
        <v>2912193000</v>
      </c>
      <c r="E20" s="7" t="s">
        <v>47</v>
      </c>
      <c r="F20" s="15">
        <v>9</v>
      </c>
      <c r="G20" s="15">
        <v>0.9</v>
      </c>
      <c r="H20" s="15">
        <v>20</v>
      </c>
      <c r="I20" s="15">
        <v>0.12269938650306748</v>
      </c>
      <c r="J20" s="15">
        <v>67144758</v>
      </c>
      <c r="K20" s="15" t="e">
        <f>J20/#REF!</f>
        <v>#REF!</v>
      </c>
      <c r="L20" s="15">
        <v>33426200</v>
      </c>
      <c r="M20" s="15" t="e">
        <f>L20/#REF!</f>
        <v>#REF!</v>
      </c>
      <c r="N20" s="15">
        <v>92208516.599999994</v>
      </c>
      <c r="O20" s="15" t="e">
        <f>N20/#REF!</f>
        <v>#REF!</v>
      </c>
      <c r="P20" s="15">
        <v>1287184.6100000001</v>
      </c>
      <c r="Q20" s="15" t="e">
        <f>P20/#REF!</f>
        <v>#REF!</v>
      </c>
      <c r="R20" s="15">
        <v>3.833333333333333E-2</v>
      </c>
      <c r="S20" s="15">
        <v>0.28499999999999998</v>
      </c>
      <c r="T20" s="15">
        <v>9.5250000000000001E-2</v>
      </c>
      <c r="U20" s="15">
        <v>0.41858333333333331</v>
      </c>
      <c r="V20" s="15">
        <v>0.19166666666666665</v>
      </c>
      <c r="W20" s="15">
        <v>0.15833333333333333</v>
      </c>
      <c r="X20" s="15">
        <v>5.2916666666666667E-2</v>
      </c>
      <c r="Y20" s="15">
        <v>0.40291666666666665</v>
      </c>
      <c r="Z20" s="15">
        <v>0.3833333333333333</v>
      </c>
      <c r="AA20" s="15">
        <v>0.6333333333333333</v>
      </c>
      <c r="AB20" s="15">
        <v>0.21166666666666667</v>
      </c>
      <c r="AC20" s="8" t="e">
        <f t="shared" si="0"/>
        <v>#REF!</v>
      </c>
      <c r="AD20" s="8" t="e">
        <f t="shared" si="1"/>
        <v>#REF!</v>
      </c>
      <c r="AE20" s="8">
        <v>0.34292610967459108</v>
      </c>
    </row>
    <row r="21" spans="1:31" x14ac:dyDescent="0.25">
      <c r="A21" s="22">
        <f t="shared" si="2"/>
        <v>17</v>
      </c>
      <c r="B21" s="19">
        <v>2009</v>
      </c>
      <c r="C21" s="7">
        <v>34211019</v>
      </c>
      <c r="D21" s="7">
        <v>2804100000</v>
      </c>
      <c r="E21" s="7" t="s">
        <v>81</v>
      </c>
      <c r="F21" s="15">
        <v>8</v>
      </c>
      <c r="G21" s="15">
        <v>0.8</v>
      </c>
      <c r="H21" s="15">
        <v>17</v>
      </c>
      <c r="I21" s="15">
        <v>0.10429447852760736</v>
      </c>
      <c r="J21" s="15">
        <v>1271003</v>
      </c>
      <c r="K21" s="15" t="e">
        <f>J21/#REF!</f>
        <v>#REF!</v>
      </c>
      <c r="L21" s="15">
        <v>1979890</v>
      </c>
      <c r="M21" s="15" t="e">
        <f>L21/#REF!</f>
        <v>#REF!</v>
      </c>
      <c r="N21" s="15">
        <v>1004684.16</v>
      </c>
      <c r="O21" s="15" t="e">
        <f>N21/#REF!</f>
        <v>#REF!</v>
      </c>
      <c r="P21" s="15">
        <v>42945</v>
      </c>
      <c r="Q21" s="15" t="e">
        <f>P21/#REF!</f>
        <v>#REF!</v>
      </c>
      <c r="R21" s="15">
        <v>0</v>
      </c>
      <c r="S21" s="15">
        <v>0.44624999999999998</v>
      </c>
      <c r="T21" s="15">
        <v>0.32417062499999999</v>
      </c>
      <c r="U21" s="15">
        <v>0.77042062499999997</v>
      </c>
      <c r="V21" s="15">
        <v>0</v>
      </c>
      <c r="W21" s="15">
        <v>0.24791666666666665</v>
      </c>
      <c r="X21" s="15">
        <v>0.18009479166666664</v>
      </c>
      <c r="Y21" s="15">
        <v>0.42801145833333332</v>
      </c>
      <c r="Z21" s="15">
        <v>0</v>
      </c>
      <c r="AA21" s="15">
        <v>0.99166666666666659</v>
      </c>
      <c r="AB21" s="15">
        <v>0.72037916666666657</v>
      </c>
      <c r="AC21" s="8" t="e">
        <f t="shared" si="0"/>
        <v>#REF!</v>
      </c>
      <c r="AD21" s="8" t="e">
        <f t="shared" si="1"/>
        <v>#REF!</v>
      </c>
      <c r="AE21" s="8">
        <v>0.34157699673794351</v>
      </c>
    </row>
    <row r="22" spans="1:31" x14ac:dyDescent="0.25">
      <c r="A22" s="22">
        <f t="shared" si="2"/>
        <v>18</v>
      </c>
      <c r="B22" s="19">
        <v>2009</v>
      </c>
      <c r="C22" s="7">
        <v>34114056</v>
      </c>
      <c r="D22" s="7">
        <v>2902440000</v>
      </c>
      <c r="E22" s="7" t="s">
        <v>50</v>
      </c>
      <c r="F22" s="15">
        <v>8</v>
      </c>
      <c r="G22" s="15">
        <v>0.8</v>
      </c>
      <c r="H22" s="15">
        <v>24</v>
      </c>
      <c r="I22" s="15">
        <v>0.14723926380368099</v>
      </c>
      <c r="J22" s="15">
        <v>779462</v>
      </c>
      <c r="K22" s="15" t="e">
        <f>J22/#REF!</f>
        <v>#REF!</v>
      </c>
      <c r="L22" s="15">
        <v>455408</v>
      </c>
      <c r="M22" s="15" t="e">
        <f>L22/#REF!</f>
        <v>#REF!</v>
      </c>
      <c r="N22" s="15">
        <v>9010895.4299999997</v>
      </c>
      <c r="O22" s="15" t="e">
        <f>N22/#REF!</f>
        <v>#REF!</v>
      </c>
      <c r="P22" s="15">
        <v>28222.13</v>
      </c>
      <c r="Q22" s="15" t="e">
        <f>P22/#REF!</f>
        <v>#REF!</v>
      </c>
      <c r="R22" s="15">
        <v>3.833333333333333E-2</v>
      </c>
      <c r="S22" s="15">
        <v>0.20197499999999999</v>
      </c>
      <c r="T22" s="15">
        <v>0.179925</v>
      </c>
      <c r="U22" s="15">
        <v>0.42023333333333335</v>
      </c>
      <c r="V22" s="15">
        <v>0.19166666666666665</v>
      </c>
      <c r="W22" s="15">
        <v>0.11220833333333333</v>
      </c>
      <c r="X22" s="15">
        <v>9.995833333333333E-2</v>
      </c>
      <c r="Y22" s="15">
        <v>0.40383333333333332</v>
      </c>
      <c r="Z22" s="15">
        <v>0.3833333333333333</v>
      </c>
      <c r="AA22" s="15">
        <v>0.44883333333333331</v>
      </c>
      <c r="AB22" s="15">
        <v>0.39983333333333332</v>
      </c>
      <c r="AC22" s="8" t="e">
        <f t="shared" si="0"/>
        <v>#REF!</v>
      </c>
      <c r="AD22" s="8" t="e">
        <f t="shared" si="1"/>
        <v>#REF!</v>
      </c>
      <c r="AE22" s="8">
        <v>0.329680570883504</v>
      </c>
    </row>
    <row r="23" spans="1:31" ht="14.4" x14ac:dyDescent="0.3">
      <c r="A23" s="22">
        <f t="shared" si="2"/>
        <v>19</v>
      </c>
      <c r="B23" s="19">
        <v>2009</v>
      </c>
      <c r="C23" s="7">
        <v>34141240</v>
      </c>
      <c r="D23" s="7">
        <v>2915320000</v>
      </c>
      <c r="E23" s="7" t="s">
        <v>13</v>
      </c>
      <c r="F23" s="15">
        <v>3</v>
      </c>
      <c r="G23" s="15">
        <v>0.3</v>
      </c>
      <c r="H23" s="15">
        <v>3</v>
      </c>
      <c r="I23" s="15">
        <v>1.8404907975460124E-2</v>
      </c>
      <c r="J23" s="15">
        <v>2607</v>
      </c>
      <c r="K23" s="15" t="e">
        <f>J23/#REF!</f>
        <v>#REF!</v>
      </c>
      <c r="L23" s="16"/>
      <c r="M23" s="15" t="e">
        <f>L23/#REF!</f>
        <v>#REF!</v>
      </c>
      <c r="N23" s="15">
        <v>1469461.29</v>
      </c>
      <c r="O23" s="15" t="e">
        <f>N23/#REF!</f>
        <v>#REF!</v>
      </c>
      <c r="P23" s="15">
        <v>16089.23</v>
      </c>
      <c r="Q23" s="15" t="e">
        <f>P23/#REF!</f>
        <v>#REF!</v>
      </c>
      <c r="R23" s="15">
        <v>3.663333333333333E-2</v>
      </c>
      <c r="S23" s="15">
        <v>0.28499999999999998</v>
      </c>
      <c r="T23" s="15">
        <v>0.20558100000000001</v>
      </c>
      <c r="U23" s="15">
        <v>0.52721433333333334</v>
      </c>
      <c r="V23" s="15">
        <v>0.18316666666666664</v>
      </c>
      <c r="W23" s="15">
        <v>0.15833333333333333</v>
      </c>
      <c r="X23" s="15">
        <v>0.11421166666666667</v>
      </c>
      <c r="Y23" s="15">
        <v>0.45571166666666663</v>
      </c>
      <c r="Z23" s="15">
        <v>0.36633333333333329</v>
      </c>
      <c r="AA23" s="15">
        <v>0.6333333333333333</v>
      </c>
      <c r="AB23" s="15">
        <v>0.45684666666666668</v>
      </c>
      <c r="AC23" s="8" t="e">
        <f t="shared" si="0"/>
        <v>#REF!</v>
      </c>
      <c r="AD23" s="8" t="e">
        <f t="shared" si="1"/>
        <v>#REF!</v>
      </c>
      <c r="AE23" s="8">
        <v>0.32885924528505467</v>
      </c>
    </row>
    <row r="24" spans="1:31" x14ac:dyDescent="0.25">
      <c r="A24" s="22">
        <f t="shared" si="2"/>
        <v>20</v>
      </c>
      <c r="B24" s="19">
        <v>2009</v>
      </c>
      <c r="C24" s="7">
        <v>34142068</v>
      </c>
      <c r="D24" s="7">
        <v>2916111000</v>
      </c>
      <c r="E24" s="7" t="s">
        <v>35</v>
      </c>
      <c r="F24" s="15">
        <v>8</v>
      </c>
      <c r="G24" s="15">
        <v>0.8</v>
      </c>
      <c r="H24" s="15">
        <v>14</v>
      </c>
      <c r="I24" s="15">
        <v>8.5889570552147243E-2</v>
      </c>
      <c r="J24" s="15">
        <v>3851885</v>
      </c>
      <c r="K24" s="15" t="e">
        <f>J24/#REF!</f>
        <v>#REF!</v>
      </c>
      <c r="L24" s="15">
        <v>9857481</v>
      </c>
      <c r="M24" s="15" t="e">
        <f>L24/#REF!</f>
        <v>#REF!</v>
      </c>
      <c r="N24" s="15">
        <v>61170.220000000008</v>
      </c>
      <c r="O24" s="15" t="e">
        <f>N24/#REF!</f>
        <v>#REF!</v>
      </c>
      <c r="P24" s="15">
        <v>3801.21</v>
      </c>
      <c r="Q24" s="15" t="e">
        <f>P24/#REF!</f>
        <v>#REF!</v>
      </c>
      <c r="R24" s="15">
        <v>3.833333333333333E-2</v>
      </c>
      <c r="S24" s="15">
        <v>0.28499999999999998</v>
      </c>
      <c r="T24" s="15">
        <v>9.5250000000000001E-2</v>
      </c>
      <c r="U24" s="15">
        <v>0.41858333333333331</v>
      </c>
      <c r="V24" s="15">
        <v>0.19166666666666665</v>
      </c>
      <c r="W24" s="15">
        <v>0.15833333333333333</v>
      </c>
      <c r="X24" s="15">
        <v>5.2916666666666667E-2</v>
      </c>
      <c r="Y24" s="15">
        <v>0.40291666666666665</v>
      </c>
      <c r="Z24" s="15">
        <v>0.3833333333333333</v>
      </c>
      <c r="AA24" s="15">
        <v>0.6333333333333333</v>
      </c>
      <c r="AB24" s="15">
        <v>0.21166666666666667</v>
      </c>
      <c r="AC24" s="8" t="e">
        <f t="shared" si="0"/>
        <v>#REF!</v>
      </c>
      <c r="AD24" s="8" t="e">
        <f t="shared" si="1"/>
        <v>#REF!</v>
      </c>
      <c r="AE24" s="8">
        <v>0.32603185614815516</v>
      </c>
    </row>
    <row r="25" spans="1:31" x14ac:dyDescent="0.25">
      <c r="A25" s="22">
        <f t="shared" si="2"/>
        <v>21</v>
      </c>
      <c r="B25" s="19">
        <v>2009</v>
      </c>
      <c r="C25" s="7">
        <v>34112029</v>
      </c>
      <c r="D25" s="7">
        <v>2901210000</v>
      </c>
      <c r="E25" s="7" t="s">
        <v>106</v>
      </c>
      <c r="F25" s="15">
        <v>9</v>
      </c>
      <c r="G25" s="15">
        <v>0.9</v>
      </c>
      <c r="H25" s="15">
        <v>41</v>
      </c>
      <c r="I25" s="15">
        <v>0.25153374233128833</v>
      </c>
      <c r="J25" s="15">
        <v>56390036</v>
      </c>
      <c r="K25" s="15" t="e">
        <f>J25/#REF!</f>
        <v>#REF!</v>
      </c>
      <c r="L25" s="15">
        <v>101168493</v>
      </c>
      <c r="M25" s="15" t="e">
        <f>L25/#REF!</f>
        <v>#REF!</v>
      </c>
      <c r="N25" s="15">
        <v>21470.180000000008</v>
      </c>
      <c r="O25" s="15" t="e">
        <f>N25/#REF!</f>
        <v>#REF!</v>
      </c>
      <c r="P25" s="15">
        <v>354700</v>
      </c>
      <c r="Q25" s="15" t="e">
        <f>P25/#REF!</f>
        <v>#REF!</v>
      </c>
      <c r="R25" s="15">
        <v>0</v>
      </c>
      <c r="S25" s="15">
        <v>0.39348749999999999</v>
      </c>
      <c r="T25" s="15">
        <v>0.25093500000000002</v>
      </c>
      <c r="U25" s="15">
        <v>0.64442250000000001</v>
      </c>
      <c r="V25" s="15">
        <v>0</v>
      </c>
      <c r="W25" s="15">
        <v>0.21860416666666665</v>
      </c>
      <c r="X25" s="15">
        <v>0.13940833333333333</v>
      </c>
      <c r="Y25" s="15">
        <v>0.35801249999999996</v>
      </c>
      <c r="Z25" s="15">
        <v>0</v>
      </c>
      <c r="AA25" s="15">
        <v>0.87441666666666662</v>
      </c>
      <c r="AB25" s="15">
        <v>0.55763333333333331</v>
      </c>
      <c r="AC25" s="8" t="e">
        <f t="shared" si="0"/>
        <v>#REF!</v>
      </c>
      <c r="AD25" s="8" t="e">
        <f t="shared" si="1"/>
        <v>#REF!</v>
      </c>
      <c r="AE25" s="8">
        <v>0.31676748185220488</v>
      </c>
    </row>
    <row r="26" spans="1:31" x14ac:dyDescent="0.25">
      <c r="A26" s="22">
        <f t="shared" si="2"/>
        <v>22</v>
      </c>
      <c r="B26" s="19">
        <v>2009</v>
      </c>
      <c r="C26" s="7">
        <v>34114013</v>
      </c>
      <c r="D26" s="7">
        <v>2902410000</v>
      </c>
      <c r="E26" s="7" t="s">
        <v>16</v>
      </c>
      <c r="F26" s="15">
        <v>8</v>
      </c>
      <c r="G26" s="15">
        <v>0.8</v>
      </c>
      <c r="H26" s="15">
        <v>20</v>
      </c>
      <c r="I26" s="15">
        <v>0.12269938650306748</v>
      </c>
      <c r="J26" s="15">
        <v>9627040</v>
      </c>
      <c r="K26" s="15" t="e">
        <f>J26/#REF!</f>
        <v>#REF!</v>
      </c>
      <c r="L26" s="15">
        <v>0</v>
      </c>
      <c r="M26" s="15" t="e">
        <f>L26/#REF!</f>
        <v>#REF!</v>
      </c>
      <c r="N26" s="15">
        <v>834608.99000000046</v>
      </c>
      <c r="O26" s="15" t="e">
        <f>N26/#REF!</f>
        <v>#REF!</v>
      </c>
      <c r="P26" s="15">
        <v>30</v>
      </c>
      <c r="Q26" s="15" t="e">
        <f>P26/#REF!</f>
        <v>#REF!</v>
      </c>
      <c r="R26" s="15">
        <v>4.0833333333333333E-2</v>
      </c>
      <c r="S26" s="15">
        <v>0</v>
      </c>
      <c r="T26" s="15">
        <v>0.32075624999999997</v>
      </c>
      <c r="U26" s="15">
        <v>0.3615895833333333</v>
      </c>
      <c r="V26" s="15">
        <v>0.20416666666666666</v>
      </c>
      <c r="W26" s="15">
        <v>0</v>
      </c>
      <c r="X26" s="15">
        <v>0.17819791666666665</v>
      </c>
      <c r="Y26" s="15">
        <v>0.38236458333333334</v>
      </c>
      <c r="Z26" s="15">
        <v>0.40833333333333333</v>
      </c>
      <c r="AA26" s="15">
        <v>0</v>
      </c>
      <c r="AB26" s="15">
        <v>0.7127916666666666</v>
      </c>
      <c r="AC26" s="8" t="e">
        <f t="shared" si="0"/>
        <v>#REF!</v>
      </c>
      <c r="AD26" s="8" t="e">
        <f t="shared" si="1"/>
        <v>#REF!</v>
      </c>
      <c r="AE26" s="8">
        <v>0.31151481726654695</v>
      </c>
    </row>
    <row r="27" spans="1:31" ht="14.4" x14ac:dyDescent="0.3">
      <c r="A27" s="22">
        <f t="shared" si="2"/>
        <v>23</v>
      </c>
      <c r="B27" s="19">
        <v>2009</v>
      </c>
      <c r="C27" s="7">
        <v>34760012</v>
      </c>
      <c r="D27" s="7">
        <v>3902100000</v>
      </c>
      <c r="E27" s="7" t="s">
        <v>15</v>
      </c>
      <c r="F27" s="15">
        <v>3</v>
      </c>
      <c r="G27" s="15">
        <v>0.3</v>
      </c>
      <c r="H27" s="15">
        <v>3</v>
      </c>
      <c r="I27" s="15">
        <v>1.8404907975460124E-2</v>
      </c>
      <c r="J27" s="15">
        <v>39374</v>
      </c>
      <c r="K27" s="15" t="e">
        <f>J27/#REF!</f>
        <v>#REF!</v>
      </c>
      <c r="L27" s="16"/>
      <c r="M27" s="15" t="e">
        <f>L27/#REF!</f>
        <v>#REF!</v>
      </c>
      <c r="N27" s="15">
        <v>1246791.21</v>
      </c>
      <c r="O27" s="15" t="e">
        <f>N27/#REF!</f>
        <v>#REF!</v>
      </c>
      <c r="P27" s="15">
        <v>5</v>
      </c>
      <c r="Q27" s="15" t="e">
        <f>P27/#REF!</f>
        <v>#REF!</v>
      </c>
      <c r="R27" s="15">
        <v>0</v>
      </c>
      <c r="S27" s="15">
        <v>0.44624999999999998</v>
      </c>
      <c r="T27" s="15">
        <v>0.32069999999999999</v>
      </c>
      <c r="U27" s="15">
        <v>0.76695000000000002</v>
      </c>
      <c r="V27" s="15">
        <v>0</v>
      </c>
      <c r="W27" s="15">
        <v>0.24791666666666665</v>
      </c>
      <c r="X27" s="15">
        <v>0.17816666666666667</v>
      </c>
      <c r="Y27" s="15">
        <v>0.42608333333333331</v>
      </c>
      <c r="Z27" s="15">
        <v>0</v>
      </c>
      <c r="AA27" s="15">
        <v>0.99166666666666659</v>
      </c>
      <c r="AB27" s="15">
        <v>0.71266666666666667</v>
      </c>
      <c r="AC27" s="8" t="e">
        <f t="shared" si="0"/>
        <v>#REF!</v>
      </c>
      <c r="AD27" s="8" t="e">
        <f t="shared" si="1"/>
        <v>#REF!</v>
      </c>
      <c r="AE27" s="8">
        <v>0.31009696824889982</v>
      </c>
    </row>
    <row r="28" spans="1:31" ht="14.4" x14ac:dyDescent="0.3">
      <c r="A28" s="22">
        <f t="shared" si="2"/>
        <v>24</v>
      </c>
      <c r="B28" s="19">
        <v>2009</v>
      </c>
      <c r="C28" s="7">
        <v>34520020</v>
      </c>
      <c r="D28" s="7">
        <v>2503000000</v>
      </c>
      <c r="E28" s="7" t="s">
        <v>8</v>
      </c>
      <c r="F28" s="15">
        <v>7</v>
      </c>
      <c r="G28" s="15">
        <v>0.7</v>
      </c>
      <c r="H28" s="15">
        <v>13</v>
      </c>
      <c r="I28" s="15">
        <v>7.9754601226993863E-2</v>
      </c>
      <c r="J28" s="15">
        <v>183162</v>
      </c>
      <c r="K28" s="15" t="e">
        <f>J28/#REF!</f>
        <v>#REF!</v>
      </c>
      <c r="L28" s="16"/>
      <c r="M28" s="15" t="e">
        <f>L28/#REF!</f>
        <v>#REF!</v>
      </c>
      <c r="N28" s="15">
        <v>519219.80999999994</v>
      </c>
      <c r="O28" s="15" t="e">
        <f>N28/#REF!</f>
        <v>#REF!</v>
      </c>
      <c r="P28" s="15">
        <v>8815.23</v>
      </c>
      <c r="Q28" s="15" t="e">
        <f>P28/#REF!</f>
        <v>#REF!</v>
      </c>
      <c r="R28" s="15">
        <v>0</v>
      </c>
      <c r="S28" s="15">
        <v>0.41947499999999999</v>
      </c>
      <c r="T28" s="15">
        <v>0.25290750000000001</v>
      </c>
      <c r="U28" s="15">
        <v>0.67238249999999999</v>
      </c>
      <c r="V28" s="15">
        <v>0</v>
      </c>
      <c r="W28" s="15">
        <v>0.23304166666666665</v>
      </c>
      <c r="X28" s="15">
        <v>0.14050416666666668</v>
      </c>
      <c r="Y28" s="15">
        <v>0.37354583333333335</v>
      </c>
      <c r="Z28" s="15">
        <v>0</v>
      </c>
      <c r="AA28" s="15">
        <v>0.93216666666666659</v>
      </c>
      <c r="AB28" s="15">
        <v>0.56201666666666672</v>
      </c>
      <c r="AC28" s="8" t="e">
        <f t="shared" si="0"/>
        <v>#REF!</v>
      </c>
      <c r="AD28" s="8" t="e">
        <f t="shared" si="1"/>
        <v>#REF!</v>
      </c>
      <c r="AE28" s="8">
        <v>0.3082581554754325</v>
      </c>
    </row>
    <row r="29" spans="1:31" ht="14.4" x14ac:dyDescent="0.3">
      <c r="A29" s="22">
        <f t="shared" si="2"/>
        <v>25</v>
      </c>
      <c r="B29" s="19">
        <v>2009</v>
      </c>
      <c r="C29" s="7">
        <v>34242127</v>
      </c>
      <c r="D29" s="7">
        <v>2833250000</v>
      </c>
      <c r="E29" s="7" t="s">
        <v>53</v>
      </c>
      <c r="F29" s="15">
        <v>5</v>
      </c>
      <c r="G29" s="15">
        <v>0.5</v>
      </c>
      <c r="H29" s="15">
        <v>11</v>
      </c>
      <c r="I29" s="15">
        <v>6.7484662576687116E-2</v>
      </c>
      <c r="J29" s="15">
        <v>20034</v>
      </c>
      <c r="K29" s="15" t="e">
        <f>J29/#REF!</f>
        <v>#REF!</v>
      </c>
      <c r="L29" s="16"/>
      <c r="M29" s="15" t="e">
        <f>L29/#REF!</f>
        <v>#REF!</v>
      </c>
      <c r="N29" s="15">
        <v>67731.899999999994</v>
      </c>
      <c r="O29" s="15" t="e">
        <f>N29/#REF!</f>
        <v>#REF!</v>
      </c>
      <c r="P29" s="15">
        <v>5630.8</v>
      </c>
      <c r="Q29" s="15" t="e">
        <f>P29/#REF!</f>
        <v>#REF!</v>
      </c>
      <c r="R29" s="15">
        <v>0</v>
      </c>
      <c r="S29" s="15">
        <v>0.44624999999999998</v>
      </c>
      <c r="T29" s="15">
        <v>0.24892500000000001</v>
      </c>
      <c r="U29" s="15">
        <v>0.69517499999999999</v>
      </c>
      <c r="V29" s="15">
        <v>0</v>
      </c>
      <c r="W29" s="15">
        <v>0.24791666666666665</v>
      </c>
      <c r="X29" s="15">
        <v>0.13829166666666667</v>
      </c>
      <c r="Y29" s="15">
        <v>0.38620833333333332</v>
      </c>
      <c r="Z29" s="15">
        <v>0</v>
      </c>
      <c r="AA29" s="15">
        <v>0.99166666666666659</v>
      </c>
      <c r="AB29" s="15">
        <v>0.5531666666666667</v>
      </c>
      <c r="AC29" s="8" t="e">
        <f t="shared" si="0"/>
        <v>#REF!</v>
      </c>
      <c r="AD29" s="8" t="e">
        <f t="shared" si="1"/>
        <v>#REF!</v>
      </c>
      <c r="AE29" s="8">
        <v>0.30739848448912604</v>
      </c>
    </row>
    <row r="30" spans="1:31" x14ac:dyDescent="0.25">
      <c r="A30" s="22">
        <f t="shared" si="2"/>
        <v>26</v>
      </c>
      <c r="B30" s="19">
        <v>2009</v>
      </c>
      <c r="C30" s="7">
        <v>34612021</v>
      </c>
      <c r="D30" s="7">
        <v>2834210000</v>
      </c>
      <c r="E30" s="7" t="s">
        <v>18</v>
      </c>
      <c r="F30" s="15">
        <v>8</v>
      </c>
      <c r="G30" s="15">
        <v>0.8</v>
      </c>
      <c r="H30" s="15">
        <v>20</v>
      </c>
      <c r="I30" s="15">
        <v>0.12269938650306748</v>
      </c>
      <c r="J30" s="15">
        <v>212139.00799999997</v>
      </c>
      <c r="K30" s="15" t="e">
        <f>J30/#REF!</f>
        <v>#REF!</v>
      </c>
      <c r="L30" s="15">
        <v>2140717.9359999998</v>
      </c>
      <c r="M30" s="15" t="e">
        <f>L30/#REF!</f>
        <v>#REF!</v>
      </c>
      <c r="N30" s="15">
        <v>960451.61</v>
      </c>
      <c r="O30" s="15" t="e">
        <f>N30/#REF!</f>
        <v>#REF!</v>
      </c>
      <c r="P30" s="15">
        <v>447775.11000000004</v>
      </c>
      <c r="Q30" s="15" t="e">
        <f>P30/#REF!</f>
        <v>#REF!</v>
      </c>
      <c r="R30" s="15">
        <v>3.833333333333333E-2</v>
      </c>
      <c r="S30" s="15">
        <v>0.28499999999999998</v>
      </c>
      <c r="T30" s="15">
        <v>0</v>
      </c>
      <c r="U30" s="15">
        <v>0.32333333333333331</v>
      </c>
      <c r="V30" s="15">
        <v>0.19166666666666665</v>
      </c>
      <c r="W30" s="15">
        <v>0.15833333333333333</v>
      </c>
      <c r="X30" s="15">
        <v>0</v>
      </c>
      <c r="Y30" s="15">
        <v>0.35</v>
      </c>
      <c r="Z30" s="15">
        <v>0.3833333333333333</v>
      </c>
      <c r="AA30" s="15">
        <v>0.6333333333333333</v>
      </c>
      <c r="AB30" s="15">
        <v>0</v>
      </c>
      <c r="AC30" s="8" t="e">
        <f t="shared" si="0"/>
        <v>#REF!</v>
      </c>
      <c r="AD30" s="8" t="e">
        <f t="shared" si="1"/>
        <v>#REF!</v>
      </c>
      <c r="AE30" s="8">
        <v>0.29797957018677529</v>
      </c>
    </row>
    <row r="31" spans="1:31" x14ac:dyDescent="0.25">
      <c r="A31" s="22">
        <f t="shared" si="2"/>
        <v>27</v>
      </c>
      <c r="B31" s="19">
        <v>2009</v>
      </c>
      <c r="C31" s="7">
        <v>34520011</v>
      </c>
      <c r="D31" s="7">
        <v>2802000000</v>
      </c>
      <c r="E31" s="7" t="s">
        <v>66</v>
      </c>
      <c r="F31" s="15">
        <v>10</v>
      </c>
      <c r="G31" s="15">
        <v>1</v>
      </c>
      <c r="H31" s="15">
        <v>54</v>
      </c>
      <c r="I31" s="15">
        <v>0.33128834355828218</v>
      </c>
      <c r="J31" s="15">
        <v>118583676</v>
      </c>
      <c r="K31" s="15" t="e">
        <f>J31/#REF!</f>
        <v>#REF!</v>
      </c>
      <c r="L31" s="15">
        <v>57968101</v>
      </c>
      <c r="M31" s="15" t="e">
        <f>L31/#REF!</f>
        <v>#REF!</v>
      </c>
      <c r="N31" s="15">
        <v>13162318.490000002</v>
      </c>
      <c r="O31" s="15" t="e">
        <f>N31/#REF!</f>
        <v>#REF!</v>
      </c>
      <c r="P31" s="15">
        <v>707049.80999999982</v>
      </c>
      <c r="Q31" s="15" t="e">
        <f>P31/#REF!</f>
        <v>#REF!</v>
      </c>
      <c r="R31" s="15">
        <v>0</v>
      </c>
      <c r="S31" s="15">
        <v>0.39348749999999999</v>
      </c>
      <c r="T31" s="15">
        <v>0.1389</v>
      </c>
      <c r="U31" s="15">
        <v>0.53238750000000001</v>
      </c>
      <c r="V31" s="15">
        <v>0</v>
      </c>
      <c r="W31" s="15">
        <v>0.21860416666666665</v>
      </c>
      <c r="X31" s="15">
        <v>7.7166666666666661E-2</v>
      </c>
      <c r="Y31" s="15">
        <v>0.29577083333333332</v>
      </c>
      <c r="Z31" s="15">
        <v>0</v>
      </c>
      <c r="AA31" s="15">
        <v>0.87441666666666662</v>
      </c>
      <c r="AB31" s="15">
        <v>0.30866666666666664</v>
      </c>
      <c r="AC31" s="8" t="e">
        <f t="shared" si="0"/>
        <v>#REF!</v>
      </c>
      <c r="AD31" s="8" t="e">
        <f t="shared" si="1"/>
        <v>#REF!</v>
      </c>
      <c r="AE31" s="8">
        <v>0.29508132263902465</v>
      </c>
    </row>
    <row r="32" spans="1:31" x14ac:dyDescent="0.25">
      <c r="A32" s="22">
        <f t="shared" si="2"/>
        <v>28</v>
      </c>
      <c r="B32" s="19">
        <v>2009</v>
      </c>
      <c r="C32" s="7">
        <v>34282013</v>
      </c>
      <c r="D32" s="7">
        <v>2849100000</v>
      </c>
      <c r="E32" s="7" t="s">
        <v>26</v>
      </c>
      <c r="F32" s="15">
        <v>6</v>
      </c>
      <c r="G32" s="15">
        <v>0.6</v>
      </c>
      <c r="H32" s="15">
        <v>12</v>
      </c>
      <c r="I32" s="15">
        <v>7.3619631901840496E-2</v>
      </c>
      <c r="J32" s="15">
        <v>2376154</v>
      </c>
      <c r="K32" s="15" t="e">
        <f>J32/#REF!</f>
        <v>#REF!</v>
      </c>
      <c r="L32" s="15">
        <v>2727356</v>
      </c>
      <c r="M32" s="15" t="e">
        <f>L32/#REF!</f>
        <v>#REF!</v>
      </c>
      <c r="N32" s="15">
        <v>204813.28</v>
      </c>
      <c r="O32" s="15" t="e">
        <f>N32/#REF!</f>
        <v>#REF!</v>
      </c>
      <c r="P32" s="15">
        <v>56381.11</v>
      </c>
      <c r="Q32" s="15" t="e">
        <f>P32/#REF!</f>
        <v>#REF!</v>
      </c>
      <c r="R32" s="15">
        <v>0</v>
      </c>
      <c r="S32" s="15">
        <v>0.44624999999999998</v>
      </c>
      <c r="T32" s="15">
        <v>0.21558000000000002</v>
      </c>
      <c r="U32" s="15">
        <v>0.66183000000000003</v>
      </c>
      <c r="V32" s="15">
        <v>0</v>
      </c>
      <c r="W32" s="15">
        <v>0.24791666666666665</v>
      </c>
      <c r="X32" s="15">
        <v>0.11976666666666667</v>
      </c>
      <c r="Y32" s="15">
        <v>0.36768333333333331</v>
      </c>
      <c r="Z32" s="15">
        <v>0</v>
      </c>
      <c r="AA32" s="15">
        <v>0.99166666666666659</v>
      </c>
      <c r="AB32" s="15">
        <v>0.4790666666666667</v>
      </c>
      <c r="AC32" s="8" t="e">
        <f t="shared" si="0"/>
        <v>#REF!</v>
      </c>
      <c r="AD32" s="8" t="e">
        <f t="shared" si="1"/>
        <v>#REF!</v>
      </c>
      <c r="AE32" s="8">
        <v>0.29193511149205781</v>
      </c>
    </row>
    <row r="33" spans="1:31" x14ac:dyDescent="0.25">
      <c r="A33" s="22">
        <f t="shared" si="2"/>
        <v>29</v>
      </c>
      <c r="B33" s="19">
        <v>2009</v>
      </c>
      <c r="C33" s="7">
        <v>34141011</v>
      </c>
      <c r="D33" s="7">
        <v>2915210000</v>
      </c>
      <c r="E33" s="7" t="s">
        <v>19</v>
      </c>
      <c r="F33" s="15">
        <v>10</v>
      </c>
      <c r="G33" s="15">
        <v>1</v>
      </c>
      <c r="H33" s="15">
        <v>31</v>
      </c>
      <c r="I33" s="15">
        <v>0.19018404907975461</v>
      </c>
      <c r="J33" s="15">
        <v>3923285</v>
      </c>
      <c r="K33" s="15" t="e">
        <f>J33/#REF!</f>
        <v>#REF!</v>
      </c>
      <c r="L33" s="15">
        <v>3232727</v>
      </c>
      <c r="M33" s="15" t="e">
        <f>L33/#REF!</f>
        <v>#REF!</v>
      </c>
      <c r="N33" s="15">
        <v>1427905.7600000005</v>
      </c>
      <c r="O33" s="15" t="e">
        <f>N33/#REF!</f>
        <v>#REF!</v>
      </c>
      <c r="P33" s="15">
        <v>273500.63999999996</v>
      </c>
      <c r="Q33" s="15" t="e">
        <f>P33/#REF!</f>
        <v>#REF!</v>
      </c>
      <c r="R33" s="15">
        <v>0</v>
      </c>
      <c r="S33" s="15">
        <v>0.44624999999999998</v>
      </c>
      <c r="T33" s="15">
        <v>0.133155</v>
      </c>
      <c r="U33" s="15">
        <v>0.57940499999999995</v>
      </c>
      <c r="V33" s="15">
        <v>0</v>
      </c>
      <c r="W33" s="15">
        <v>0.24791666666666665</v>
      </c>
      <c r="X33" s="15">
        <v>7.3974999999999999E-2</v>
      </c>
      <c r="Y33" s="15">
        <v>0.32189166666666663</v>
      </c>
      <c r="Z33" s="15">
        <v>0</v>
      </c>
      <c r="AA33" s="15">
        <v>0.99166666666666659</v>
      </c>
      <c r="AB33" s="15">
        <v>0.2959</v>
      </c>
      <c r="AC33" s="8" t="e">
        <f t="shared" si="0"/>
        <v>#REF!</v>
      </c>
      <c r="AD33" s="8" t="e">
        <f t="shared" si="1"/>
        <v>#REF!</v>
      </c>
      <c r="AE33" s="8">
        <v>0.29060969008246301</v>
      </c>
    </row>
    <row r="34" spans="1:31" x14ac:dyDescent="0.25">
      <c r="A34" s="22">
        <f t="shared" si="2"/>
        <v>30</v>
      </c>
      <c r="B34" s="19">
        <v>2009</v>
      </c>
      <c r="C34" s="7">
        <v>34141029</v>
      </c>
      <c r="D34" s="7">
        <v>2915110000</v>
      </c>
      <c r="E34" s="7" t="s">
        <v>37</v>
      </c>
      <c r="F34" s="15">
        <v>7</v>
      </c>
      <c r="G34" s="15">
        <v>0.7</v>
      </c>
      <c r="H34" s="15">
        <v>21</v>
      </c>
      <c r="I34" s="15">
        <v>0.12883435582822086</v>
      </c>
      <c r="J34" s="15">
        <v>906129</v>
      </c>
      <c r="K34" s="15" t="e">
        <f>J34/#REF!</f>
        <v>#REF!</v>
      </c>
      <c r="L34" s="15">
        <v>5467712</v>
      </c>
      <c r="M34" s="15" t="e">
        <f>L34/#REF!</f>
        <v>#REF!</v>
      </c>
      <c r="N34" s="15">
        <v>204631.77000000002</v>
      </c>
      <c r="O34" s="15" t="e">
        <f>N34/#REF!</f>
        <v>#REF!</v>
      </c>
      <c r="P34" s="15">
        <v>160273.70000000001</v>
      </c>
      <c r="Q34" s="15" t="e">
        <f>P34/#REF!</f>
        <v>#REF!</v>
      </c>
      <c r="R34" s="15">
        <v>3.833333333333333E-2</v>
      </c>
      <c r="S34" s="15">
        <v>0.28499999999999998</v>
      </c>
      <c r="T34" s="15">
        <v>0</v>
      </c>
      <c r="U34" s="15">
        <v>0.32333333333333331</v>
      </c>
      <c r="V34" s="15">
        <v>0.19166666666666665</v>
      </c>
      <c r="W34" s="15">
        <v>0.15833333333333333</v>
      </c>
      <c r="X34" s="15">
        <v>0</v>
      </c>
      <c r="Y34" s="15">
        <v>0.35</v>
      </c>
      <c r="Z34" s="15">
        <v>0.3833333333333333</v>
      </c>
      <c r="AA34" s="15">
        <v>0.6333333333333333</v>
      </c>
      <c r="AB34" s="15">
        <v>0</v>
      </c>
      <c r="AC34" s="8" t="e">
        <f t="shared" si="0"/>
        <v>#REF!</v>
      </c>
      <c r="AD34" s="8" t="e">
        <f t="shared" si="1"/>
        <v>#REF!</v>
      </c>
      <c r="AE34" s="8">
        <v>0.28816924087774076</v>
      </c>
    </row>
    <row r="35" spans="1:31" ht="14.4" x14ac:dyDescent="0.3">
      <c r="A35" s="22">
        <f t="shared" si="2"/>
        <v>31</v>
      </c>
      <c r="B35" s="19">
        <v>2009</v>
      </c>
      <c r="C35" s="7">
        <v>34115044</v>
      </c>
      <c r="D35" s="7">
        <v>2903140000</v>
      </c>
      <c r="E35" s="7" t="s">
        <v>131</v>
      </c>
      <c r="F35" s="15">
        <v>6</v>
      </c>
      <c r="G35" s="15">
        <v>0.6</v>
      </c>
      <c r="H35" s="15">
        <v>4</v>
      </c>
      <c r="I35" s="15">
        <v>2.4539877300613498E-2</v>
      </c>
      <c r="J35" s="15">
        <v>26963</v>
      </c>
      <c r="K35" s="15" t="e">
        <f>J35/#REF!</f>
        <v>#REF!</v>
      </c>
      <c r="L35" s="16"/>
      <c r="M35" s="15" t="e">
        <f>L35/#REF!</f>
        <v>#REF!</v>
      </c>
      <c r="N35" s="15">
        <v>21204.03</v>
      </c>
      <c r="O35" s="15" t="e">
        <f>N35/#REF!</f>
        <v>#REF!</v>
      </c>
      <c r="P35" s="15">
        <v>6.04</v>
      </c>
      <c r="Q35" s="15" t="e">
        <f>P35/#REF!</f>
        <v>#REF!</v>
      </c>
      <c r="R35" s="15">
        <v>0</v>
      </c>
      <c r="S35" s="15">
        <v>0.44624999999999998</v>
      </c>
      <c r="T35" s="15">
        <v>0.21388800000000002</v>
      </c>
      <c r="U35" s="15">
        <v>0.660138</v>
      </c>
      <c r="V35" s="15">
        <v>0</v>
      </c>
      <c r="W35" s="15">
        <v>0.24791666666666665</v>
      </c>
      <c r="X35" s="15">
        <v>0.11882666666666668</v>
      </c>
      <c r="Y35" s="15">
        <v>0.36674333333333331</v>
      </c>
      <c r="Z35" s="15">
        <v>0</v>
      </c>
      <c r="AA35" s="15">
        <v>0.99166666666666659</v>
      </c>
      <c r="AB35" s="15">
        <v>0.47530666666666671</v>
      </c>
      <c r="AC35" s="8" t="e">
        <f t="shared" si="0"/>
        <v>#REF!</v>
      </c>
      <c r="AD35" s="8" t="e">
        <f t="shared" si="1"/>
        <v>#REF!</v>
      </c>
      <c r="AE35" s="8">
        <v>0.28622542006912921</v>
      </c>
    </row>
    <row r="36" spans="1:31" x14ac:dyDescent="0.25">
      <c r="A36" s="22">
        <f t="shared" si="2"/>
        <v>32</v>
      </c>
      <c r="B36" s="19">
        <v>2009</v>
      </c>
      <c r="C36" s="7">
        <v>34232016</v>
      </c>
      <c r="D36" s="7">
        <v>2807001000</v>
      </c>
      <c r="E36" s="7" t="s">
        <v>57</v>
      </c>
      <c r="F36" s="15">
        <v>3</v>
      </c>
      <c r="G36" s="15">
        <v>0.3</v>
      </c>
      <c r="H36" s="15">
        <v>2</v>
      </c>
      <c r="I36" s="15">
        <v>1.2269938650306749E-2</v>
      </c>
      <c r="J36" s="15">
        <v>110058</v>
      </c>
      <c r="K36" s="15" t="e">
        <f>J36/#REF!</f>
        <v>#REF!</v>
      </c>
      <c r="L36" s="15">
        <v>2460217</v>
      </c>
      <c r="M36" s="15" t="e">
        <f>L36/#REF!</f>
        <v>#REF!</v>
      </c>
      <c r="N36" s="15">
        <v>1100069.4900000002</v>
      </c>
      <c r="O36" s="15" t="e">
        <f>N36/#REF!</f>
        <v>#REF!</v>
      </c>
      <c r="P36" s="15">
        <v>91760</v>
      </c>
      <c r="Q36" s="15" t="e">
        <f>P36/#REF!</f>
        <v>#REF!</v>
      </c>
      <c r="R36" s="15">
        <v>0</v>
      </c>
      <c r="S36" s="15">
        <v>0.44624999999999998</v>
      </c>
      <c r="T36" s="15">
        <v>0.25319999999999998</v>
      </c>
      <c r="U36" s="15">
        <v>0.69944999999999991</v>
      </c>
      <c r="V36" s="15">
        <v>0</v>
      </c>
      <c r="W36" s="15">
        <v>0.24791666666666665</v>
      </c>
      <c r="X36" s="15">
        <v>0.14066666666666666</v>
      </c>
      <c r="Y36" s="15">
        <v>0.38858333333333328</v>
      </c>
      <c r="Z36" s="15">
        <v>0</v>
      </c>
      <c r="AA36" s="15">
        <v>0.99166666666666659</v>
      </c>
      <c r="AB36" s="15">
        <v>0.56266666666666665</v>
      </c>
      <c r="AC36" s="8" t="e">
        <f t="shared" si="0"/>
        <v>#REF!</v>
      </c>
      <c r="AD36" s="8" t="e">
        <f t="shared" si="1"/>
        <v>#REF!</v>
      </c>
      <c r="AE36" s="8">
        <v>0.28132469841101881</v>
      </c>
    </row>
    <row r="37" spans="1:31" ht="14.4" x14ac:dyDescent="0.3">
      <c r="A37" s="22">
        <f t="shared" si="2"/>
        <v>33</v>
      </c>
      <c r="B37" s="19">
        <v>2009</v>
      </c>
      <c r="C37" s="7">
        <v>34115095</v>
      </c>
      <c r="D37" s="7">
        <v>2903230000</v>
      </c>
      <c r="E37" s="7" t="s">
        <v>84</v>
      </c>
      <c r="F37" s="15">
        <v>3</v>
      </c>
      <c r="G37" s="15">
        <v>0.3</v>
      </c>
      <c r="H37" s="15">
        <v>7</v>
      </c>
      <c r="I37" s="15">
        <v>4.2944785276073622E-2</v>
      </c>
      <c r="J37" s="15">
        <v>3182393</v>
      </c>
      <c r="K37" s="15" t="e">
        <f>J37/#REF!</f>
        <v>#REF!</v>
      </c>
      <c r="L37" s="16"/>
      <c r="M37" s="15" t="e">
        <f>L37/#REF!</f>
        <v>#REF!</v>
      </c>
      <c r="N37" s="15">
        <v>3823742.7</v>
      </c>
      <c r="O37" s="15" t="e">
        <f>N37/#REF!</f>
        <v>#REF!</v>
      </c>
      <c r="P37" s="15">
        <v>2001</v>
      </c>
      <c r="Q37" s="15" t="e">
        <f>P37/#REF!</f>
        <v>#REF!</v>
      </c>
      <c r="R37" s="15">
        <v>0</v>
      </c>
      <c r="S37" s="15">
        <v>0.3075</v>
      </c>
      <c r="T37" s="15">
        <v>0.36514999999999997</v>
      </c>
      <c r="U37" s="15">
        <v>0.67264999999999997</v>
      </c>
      <c r="V37" s="15">
        <v>0</v>
      </c>
      <c r="W37" s="15">
        <v>0.17083333333333334</v>
      </c>
      <c r="X37" s="15">
        <v>0.2028611111111111</v>
      </c>
      <c r="Y37" s="15">
        <v>0.37369444444444444</v>
      </c>
      <c r="Z37" s="15">
        <v>0</v>
      </c>
      <c r="AA37" s="15">
        <v>0.68333333333333335</v>
      </c>
      <c r="AB37" s="15">
        <v>0.81144444444444441</v>
      </c>
      <c r="AC37" s="8" t="e">
        <f t="shared" ref="AC37:AC68" si="3">(K37*0.5)+(M37*0.5)</f>
        <v>#REF!</v>
      </c>
      <c r="AD37" s="8" t="e">
        <f t="shared" ref="AD37:AD68" si="4">(O37*0.5)+(Q37*0.5)</f>
        <v>#REF!</v>
      </c>
      <c r="AE37" s="8">
        <v>0.27740396033585191</v>
      </c>
    </row>
    <row r="38" spans="1:31" x14ac:dyDescent="0.25">
      <c r="A38" s="22">
        <f t="shared" si="2"/>
        <v>34</v>
      </c>
      <c r="B38" s="19">
        <v>2009</v>
      </c>
      <c r="C38" s="7">
        <v>34132020</v>
      </c>
      <c r="D38" s="7">
        <v>2905122000</v>
      </c>
      <c r="E38" s="7" t="s">
        <v>28</v>
      </c>
      <c r="F38" s="15">
        <v>4</v>
      </c>
      <c r="G38" s="15">
        <v>0.4</v>
      </c>
      <c r="H38" s="15">
        <v>5</v>
      </c>
      <c r="I38" s="15">
        <v>3.0674846625766871E-2</v>
      </c>
      <c r="J38" s="15">
        <v>14599257</v>
      </c>
      <c r="K38" s="15" t="e">
        <f>J38/#REF!</f>
        <v>#REF!</v>
      </c>
      <c r="L38" s="15">
        <v>30067670</v>
      </c>
      <c r="M38" s="15" t="e">
        <f>L38/#REF!</f>
        <v>#REF!</v>
      </c>
      <c r="N38" s="15">
        <v>65000</v>
      </c>
      <c r="O38" s="15" t="e">
        <f>N38/#REF!</f>
        <v>#REF!</v>
      </c>
      <c r="P38" s="15">
        <v>11872005</v>
      </c>
      <c r="Q38" s="15" t="e">
        <f>P38/#REF!</f>
        <v>#REF!</v>
      </c>
      <c r="R38" s="15">
        <v>0</v>
      </c>
      <c r="S38" s="15">
        <v>0.37312499999999998</v>
      </c>
      <c r="T38" s="15">
        <v>0.25020750000000003</v>
      </c>
      <c r="U38" s="15">
        <v>0.62333250000000007</v>
      </c>
      <c r="V38" s="15">
        <v>0</v>
      </c>
      <c r="W38" s="15">
        <v>0.20729166666666665</v>
      </c>
      <c r="X38" s="15">
        <v>0.13900416666666668</v>
      </c>
      <c r="Y38" s="15">
        <v>0.34629583333333336</v>
      </c>
      <c r="Z38" s="15">
        <v>0</v>
      </c>
      <c r="AA38" s="15">
        <v>0.82916666666666661</v>
      </c>
      <c r="AB38" s="15">
        <v>0.55601666666666671</v>
      </c>
      <c r="AC38" s="8" t="e">
        <f t="shared" si="3"/>
        <v>#REF!</v>
      </c>
      <c r="AD38" s="8" t="e">
        <f t="shared" si="4"/>
        <v>#REF!</v>
      </c>
      <c r="AE38" s="8">
        <v>0.27449070547271159</v>
      </c>
    </row>
    <row r="39" spans="1:31" ht="14.4" x14ac:dyDescent="0.3">
      <c r="A39" s="22">
        <f t="shared" si="2"/>
        <v>35</v>
      </c>
      <c r="B39" s="19">
        <v>2009</v>
      </c>
      <c r="C39" s="7">
        <v>34241066</v>
      </c>
      <c r="D39" s="7">
        <v>2827399010</v>
      </c>
      <c r="E39" s="7" t="s">
        <v>137</v>
      </c>
      <c r="F39" s="15">
        <v>4</v>
      </c>
      <c r="G39" s="15">
        <v>0.4</v>
      </c>
      <c r="H39" s="15">
        <v>7</v>
      </c>
      <c r="I39" s="15">
        <v>4.2944785276073622E-2</v>
      </c>
      <c r="J39" s="15">
        <v>3331244</v>
      </c>
      <c r="K39" s="15" t="e">
        <f>J39/#REF!</f>
        <v>#REF!</v>
      </c>
      <c r="L39" s="16"/>
      <c r="M39" s="15" t="e">
        <f>L39/#REF!</f>
        <v>#REF!</v>
      </c>
      <c r="N39" s="15">
        <v>4720621.9699999988</v>
      </c>
      <c r="O39" s="15" t="e">
        <f>N39/#REF!</f>
        <v>#REF!</v>
      </c>
      <c r="P39" s="15">
        <v>2184</v>
      </c>
      <c r="Q39" s="15" t="e">
        <f>P39/#REF!</f>
        <v>#REF!</v>
      </c>
      <c r="R39" s="15">
        <v>3.833333333333333E-2</v>
      </c>
      <c r="S39" s="15">
        <v>0</v>
      </c>
      <c r="T39" s="15">
        <v>0.28285928571428576</v>
      </c>
      <c r="U39" s="15">
        <v>0.32119261904761909</v>
      </c>
      <c r="V39" s="15">
        <v>0.19166666666666665</v>
      </c>
      <c r="W39" s="15">
        <v>0</v>
      </c>
      <c r="X39" s="15">
        <v>0.15714404761904763</v>
      </c>
      <c r="Y39" s="15">
        <v>0.34881071428571431</v>
      </c>
      <c r="Z39" s="15">
        <v>0.3833333333333333</v>
      </c>
      <c r="AA39" s="15">
        <v>0</v>
      </c>
      <c r="AB39" s="15">
        <v>0.62857619047619051</v>
      </c>
      <c r="AC39" s="8" t="e">
        <f t="shared" si="3"/>
        <v>#REF!</v>
      </c>
      <c r="AD39" s="8" t="e">
        <f t="shared" si="4"/>
        <v>#REF!</v>
      </c>
      <c r="AE39" s="8">
        <v>0.27186381492624867</v>
      </c>
    </row>
    <row r="40" spans="1:31" x14ac:dyDescent="0.25">
      <c r="A40" s="22">
        <f t="shared" si="2"/>
        <v>36</v>
      </c>
      <c r="B40" s="19">
        <v>2009</v>
      </c>
      <c r="C40" s="7">
        <v>34242119</v>
      </c>
      <c r="D40" s="7">
        <v>2833240000</v>
      </c>
      <c r="E40" s="7" t="s">
        <v>98</v>
      </c>
      <c r="F40" s="15">
        <v>10</v>
      </c>
      <c r="G40" s="15">
        <v>1</v>
      </c>
      <c r="H40" s="15">
        <v>24</v>
      </c>
      <c r="I40" s="15">
        <v>0.14723926380368099</v>
      </c>
      <c r="J40" s="15">
        <v>10487849</v>
      </c>
      <c r="K40" s="15" t="e">
        <f>J40/#REF!</f>
        <v>#REF!</v>
      </c>
      <c r="L40" s="15">
        <v>65802127</v>
      </c>
      <c r="M40" s="15" t="e">
        <f>L40/#REF!</f>
        <v>#REF!</v>
      </c>
      <c r="N40" s="15">
        <v>5219.38</v>
      </c>
      <c r="O40" s="15" t="e">
        <f>N40/#REF!</f>
        <v>#REF!</v>
      </c>
      <c r="P40" s="15">
        <v>192586</v>
      </c>
      <c r="Q40" s="15" t="e">
        <f>P40/#REF!</f>
        <v>#REF!</v>
      </c>
      <c r="R40" s="15">
        <v>0</v>
      </c>
      <c r="S40" s="15">
        <v>0.3075</v>
      </c>
      <c r="T40" s="15">
        <v>0.18195</v>
      </c>
      <c r="U40" s="15">
        <v>0.48945</v>
      </c>
      <c r="V40" s="15">
        <v>0</v>
      </c>
      <c r="W40" s="15">
        <v>0.17083333333333334</v>
      </c>
      <c r="X40" s="15">
        <v>0.10108333333333333</v>
      </c>
      <c r="Y40" s="15">
        <v>0.2719166666666667</v>
      </c>
      <c r="Z40" s="15">
        <v>0</v>
      </c>
      <c r="AA40" s="15">
        <v>0.68333333333333335</v>
      </c>
      <c r="AB40" s="15">
        <v>0.40433333333333332</v>
      </c>
      <c r="AC40" s="8" t="e">
        <f t="shared" si="3"/>
        <v>#REF!</v>
      </c>
      <c r="AD40" s="8" t="e">
        <f t="shared" si="4"/>
        <v>#REF!</v>
      </c>
      <c r="AE40" s="8">
        <v>0.26542684492327934</v>
      </c>
    </row>
    <row r="41" spans="1:31" ht="14.4" x14ac:dyDescent="0.3">
      <c r="A41" s="22">
        <f t="shared" si="2"/>
        <v>37</v>
      </c>
      <c r="B41" s="19">
        <v>2009</v>
      </c>
      <c r="C41" s="7">
        <v>34612056</v>
      </c>
      <c r="D41" s="7">
        <v>2827100000</v>
      </c>
      <c r="E41" s="7" t="s">
        <v>41</v>
      </c>
      <c r="F41" s="15">
        <v>9</v>
      </c>
      <c r="G41" s="15">
        <v>0.9</v>
      </c>
      <c r="H41" s="15">
        <v>18</v>
      </c>
      <c r="I41" s="15">
        <v>0.11042944785276074</v>
      </c>
      <c r="J41" s="15">
        <v>2010855</v>
      </c>
      <c r="K41" s="15" t="e">
        <f>J41/#REF!</f>
        <v>#REF!</v>
      </c>
      <c r="L41" s="16"/>
      <c r="M41" s="15" t="e">
        <f>L41/#REF!</f>
        <v>#REF!</v>
      </c>
      <c r="N41" s="15">
        <v>2841689.35</v>
      </c>
      <c r="O41" s="15" t="e">
        <f>N41/#REF!</f>
        <v>#REF!</v>
      </c>
      <c r="P41" s="15">
        <v>70256.91</v>
      </c>
      <c r="Q41" s="15" t="e">
        <f>P41/#REF!</f>
        <v>#REF!</v>
      </c>
      <c r="R41" s="15">
        <v>0</v>
      </c>
      <c r="S41" s="15">
        <v>0.28499999999999998</v>
      </c>
      <c r="T41" s="15">
        <v>0.20925300000000002</v>
      </c>
      <c r="U41" s="15">
        <v>0.494253</v>
      </c>
      <c r="V41" s="15">
        <v>0</v>
      </c>
      <c r="W41" s="15">
        <v>0.15833333333333333</v>
      </c>
      <c r="X41" s="15">
        <v>0.11625166666666667</v>
      </c>
      <c r="Y41" s="15">
        <v>0.27458499999999997</v>
      </c>
      <c r="Z41" s="15">
        <v>0</v>
      </c>
      <c r="AA41" s="15">
        <v>0.6333333333333333</v>
      </c>
      <c r="AB41" s="15">
        <v>0.46500666666666668</v>
      </c>
      <c r="AC41" s="8" t="e">
        <f t="shared" si="3"/>
        <v>#REF!</v>
      </c>
      <c r="AD41" s="8" t="e">
        <f t="shared" si="4"/>
        <v>#REF!</v>
      </c>
      <c r="AE41" s="8">
        <v>0.26404111670676711</v>
      </c>
    </row>
    <row r="42" spans="1:31" ht="14.4" x14ac:dyDescent="0.3">
      <c r="A42" s="22">
        <f t="shared" si="2"/>
        <v>38</v>
      </c>
      <c r="B42" s="19">
        <v>2009</v>
      </c>
      <c r="C42" s="7">
        <v>34211086</v>
      </c>
      <c r="D42" s="7">
        <v>2804210000</v>
      </c>
      <c r="E42" s="7" t="s">
        <v>65</v>
      </c>
      <c r="F42" s="15">
        <v>2</v>
      </c>
      <c r="G42" s="15">
        <v>0.2</v>
      </c>
      <c r="H42" s="15">
        <v>2</v>
      </c>
      <c r="I42" s="15">
        <v>1.2269938650306749E-2</v>
      </c>
      <c r="J42" s="15">
        <v>534317</v>
      </c>
      <c r="K42" s="15" t="e">
        <f>J42/#REF!</f>
        <v>#REF!</v>
      </c>
      <c r="L42" s="16"/>
      <c r="M42" s="15" t="e">
        <f>L42/#REF!</f>
        <v>#REF!</v>
      </c>
      <c r="N42" s="15">
        <v>105</v>
      </c>
      <c r="O42" s="15" t="e">
        <f>N42/#REF!</f>
        <v>#REF!</v>
      </c>
      <c r="P42" s="15">
        <v>40</v>
      </c>
      <c r="Q42" s="15" t="e">
        <f>P42/#REF!</f>
        <v>#REF!</v>
      </c>
      <c r="R42" s="15">
        <v>3.663333333333333E-2</v>
      </c>
      <c r="S42" s="15">
        <v>0.28499999999999998</v>
      </c>
      <c r="T42" s="15">
        <v>0</v>
      </c>
      <c r="U42" s="15">
        <v>0.32163333333333333</v>
      </c>
      <c r="V42" s="15">
        <v>0.18316666666666664</v>
      </c>
      <c r="W42" s="15">
        <v>0.15833333333333333</v>
      </c>
      <c r="X42" s="15">
        <v>0</v>
      </c>
      <c r="Y42" s="15">
        <v>0.34149999999999997</v>
      </c>
      <c r="Z42" s="15">
        <v>0.36633333333333329</v>
      </c>
      <c r="AA42" s="15">
        <v>0.6333333333333333</v>
      </c>
      <c r="AB42" s="15">
        <v>0</v>
      </c>
      <c r="AC42" s="8" t="e">
        <f t="shared" si="3"/>
        <v>#REF!</v>
      </c>
      <c r="AD42" s="8" t="e">
        <f t="shared" si="4"/>
        <v>#REF!</v>
      </c>
      <c r="AE42" s="8">
        <v>0.26391985272428486</v>
      </c>
    </row>
    <row r="43" spans="1:31" x14ac:dyDescent="0.25">
      <c r="A43" s="22">
        <f t="shared" si="2"/>
        <v>39</v>
      </c>
      <c r="B43" s="19">
        <v>2009</v>
      </c>
      <c r="C43" s="7">
        <v>34211078</v>
      </c>
      <c r="D43" s="7">
        <v>2811210000</v>
      </c>
      <c r="E43" s="7" t="s">
        <v>64</v>
      </c>
      <c r="F43" s="15">
        <v>6</v>
      </c>
      <c r="G43" s="15">
        <v>0.6</v>
      </c>
      <c r="H43" s="15">
        <v>20</v>
      </c>
      <c r="I43" s="15">
        <v>0.12269938650306748</v>
      </c>
      <c r="J43" s="15">
        <v>1078908</v>
      </c>
      <c r="K43" s="15" t="e">
        <f>J43/#REF!</f>
        <v>#REF!</v>
      </c>
      <c r="L43" s="15">
        <v>0</v>
      </c>
      <c r="M43" s="15" t="e">
        <f>L43/#REF!</f>
        <v>#REF!</v>
      </c>
      <c r="N43" s="15">
        <v>1416547.35</v>
      </c>
      <c r="O43" s="15" t="e">
        <f>N43/#REF!</f>
        <v>#REF!</v>
      </c>
      <c r="P43" s="15">
        <v>1.02</v>
      </c>
      <c r="Q43" s="15" t="e">
        <f>P43/#REF!</f>
        <v>#REF!</v>
      </c>
      <c r="R43" s="15">
        <v>0</v>
      </c>
      <c r="S43" s="15">
        <v>0.28499999999999998</v>
      </c>
      <c r="T43" s="15">
        <v>0.24990000000000001</v>
      </c>
      <c r="U43" s="15">
        <v>0.53489999999999993</v>
      </c>
      <c r="V43" s="15">
        <v>0</v>
      </c>
      <c r="W43" s="15">
        <v>0.15833333333333333</v>
      </c>
      <c r="X43" s="15">
        <v>0.13883333333333334</v>
      </c>
      <c r="Y43" s="15">
        <v>0.29716666666666669</v>
      </c>
      <c r="Z43" s="15">
        <v>0</v>
      </c>
      <c r="AA43" s="15">
        <v>0.6333333333333333</v>
      </c>
      <c r="AB43" s="15">
        <v>0.55533333333333335</v>
      </c>
      <c r="AC43" s="8" t="e">
        <f t="shared" si="3"/>
        <v>#REF!</v>
      </c>
      <c r="AD43" s="8" t="e">
        <f t="shared" si="4"/>
        <v>#REF!</v>
      </c>
      <c r="AE43" s="8">
        <v>0.25925100613433816</v>
      </c>
    </row>
    <row r="44" spans="1:31" x14ac:dyDescent="0.25">
      <c r="A44" s="22">
        <f t="shared" si="2"/>
        <v>40</v>
      </c>
      <c r="B44" s="19">
        <v>2009</v>
      </c>
      <c r="C44" s="7">
        <v>34245118</v>
      </c>
      <c r="D44" s="7">
        <v>2836993000</v>
      </c>
      <c r="E44" s="7" t="s">
        <v>71</v>
      </c>
      <c r="F44" s="15">
        <v>9</v>
      </c>
      <c r="G44" s="15">
        <v>0.9</v>
      </c>
      <c r="H44" s="15">
        <v>41</v>
      </c>
      <c r="I44" s="15">
        <v>0.25153374233128833</v>
      </c>
      <c r="J44" s="15">
        <v>203295279</v>
      </c>
      <c r="K44" s="15" t="e">
        <f>J44/#REF!</f>
        <v>#REF!</v>
      </c>
      <c r="L44" s="15">
        <v>422435209</v>
      </c>
      <c r="M44" s="15" t="e">
        <f>L44/#REF!</f>
        <v>#REF!</v>
      </c>
      <c r="N44" s="15">
        <v>519952.01999999984</v>
      </c>
      <c r="O44" s="15" t="e">
        <f>N44/#REF!</f>
        <v>#REF!</v>
      </c>
      <c r="P44" s="15">
        <v>126109327.83</v>
      </c>
      <c r="Q44" s="15" t="e">
        <f>P44/#REF!</f>
        <v>#REF!</v>
      </c>
      <c r="R44" s="15">
        <v>0</v>
      </c>
      <c r="S44" s="15">
        <v>0.28499999999999998</v>
      </c>
      <c r="T44" s="15">
        <v>0</v>
      </c>
      <c r="U44" s="15">
        <v>0.28499999999999998</v>
      </c>
      <c r="V44" s="15">
        <v>0</v>
      </c>
      <c r="W44" s="15">
        <v>0.15833333333333333</v>
      </c>
      <c r="X44" s="15">
        <v>0</v>
      </c>
      <c r="Y44" s="15">
        <v>0.15833333333333333</v>
      </c>
      <c r="Z44" s="15">
        <v>0</v>
      </c>
      <c r="AA44" s="15">
        <v>0.6333333333333333</v>
      </c>
      <c r="AB44" s="15">
        <v>0</v>
      </c>
      <c r="AC44" s="8" t="e">
        <f t="shared" si="3"/>
        <v>#REF!</v>
      </c>
      <c r="AD44" s="8" t="e">
        <f t="shared" si="4"/>
        <v>#REF!</v>
      </c>
      <c r="AE44" s="8">
        <v>0.2584537227995915</v>
      </c>
    </row>
    <row r="45" spans="1:31" x14ac:dyDescent="0.25">
      <c r="A45" s="22">
        <f t="shared" si="2"/>
        <v>41</v>
      </c>
      <c r="B45" s="19">
        <v>2009</v>
      </c>
      <c r="C45" s="7">
        <v>34221014</v>
      </c>
      <c r="D45" s="7">
        <v>2817001000</v>
      </c>
      <c r="E45" s="7" t="s">
        <v>38</v>
      </c>
      <c r="F45" s="15">
        <v>9</v>
      </c>
      <c r="G45" s="15">
        <v>0.9</v>
      </c>
      <c r="H45" s="15">
        <v>13</v>
      </c>
      <c r="I45" s="15">
        <v>7.9754601226993863E-2</v>
      </c>
      <c r="J45" s="15">
        <v>4526933</v>
      </c>
      <c r="K45" s="15" t="e">
        <f>J45/#REF!</f>
        <v>#REF!</v>
      </c>
      <c r="L45" s="15">
        <v>3791228</v>
      </c>
      <c r="M45" s="15" t="e">
        <f>L45/#REF!</f>
        <v>#REF!</v>
      </c>
      <c r="N45" s="15">
        <v>2405841.9299999997</v>
      </c>
      <c r="O45" s="15" t="e">
        <f>N45/#REF!</f>
        <v>#REF!</v>
      </c>
      <c r="P45" s="15">
        <v>85497.71</v>
      </c>
      <c r="Q45" s="15" t="e">
        <f>P45/#REF!</f>
        <v>#REF!</v>
      </c>
      <c r="R45" s="15">
        <v>0</v>
      </c>
      <c r="S45" s="15">
        <v>0.28499999999999998</v>
      </c>
      <c r="T45" s="15">
        <v>0.18307499999999999</v>
      </c>
      <c r="U45" s="15">
        <v>0.46807499999999996</v>
      </c>
      <c r="V45" s="15">
        <v>0</v>
      </c>
      <c r="W45" s="15">
        <v>0.15833333333333333</v>
      </c>
      <c r="X45" s="15">
        <v>0.10170833333333333</v>
      </c>
      <c r="Y45" s="15">
        <v>0.26004166666666667</v>
      </c>
      <c r="Z45" s="15">
        <v>0</v>
      </c>
      <c r="AA45" s="15">
        <v>0.6333333333333333</v>
      </c>
      <c r="AB45" s="15">
        <v>0.40683333333333332</v>
      </c>
      <c r="AC45" s="8" t="e">
        <f t="shared" si="3"/>
        <v>#REF!</v>
      </c>
      <c r="AD45" s="8" t="e">
        <f t="shared" si="4"/>
        <v>#REF!</v>
      </c>
      <c r="AE45" s="8">
        <v>0.25786084803230158</v>
      </c>
    </row>
    <row r="46" spans="1:31" x14ac:dyDescent="0.25">
      <c r="A46" s="22">
        <f t="shared" si="2"/>
        <v>42</v>
      </c>
      <c r="B46" s="19">
        <v>2009</v>
      </c>
      <c r="C46" s="7">
        <v>34242089</v>
      </c>
      <c r="D46" s="7">
        <v>2833296000</v>
      </c>
      <c r="E46" s="7" t="s">
        <v>100</v>
      </c>
      <c r="F46" s="15">
        <v>5</v>
      </c>
      <c r="G46" s="15">
        <v>0.5</v>
      </c>
      <c r="H46" s="15">
        <v>5</v>
      </c>
      <c r="I46" s="15">
        <v>3.0674846625766871E-2</v>
      </c>
      <c r="J46" s="15">
        <v>856921</v>
      </c>
      <c r="K46" s="15" t="e">
        <f>J46/#REF!</f>
        <v>#REF!</v>
      </c>
      <c r="L46" s="15">
        <v>2347470</v>
      </c>
      <c r="M46" s="15" t="e">
        <f>L46/#REF!</f>
        <v>#REF!</v>
      </c>
      <c r="N46" s="15">
        <v>3130111.9</v>
      </c>
      <c r="O46" s="15" t="e">
        <f>N46/#REF!</f>
        <v>#REF!</v>
      </c>
      <c r="P46" s="15">
        <v>40000</v>
      </c>
      <c r="Q46" s="15" t="e">
        <f>P46/#REF!</f>
        <v>#REF!</v>
      </c>
      <c r="R46" s="15">
        <v>0</v>
      </c>
      <c r="S46" s="15">
        <v>0.20197499999999999</v>
      </c>
      <c r="T46" s="15">
        <v>0.32841750000000003</v>
      </c>
      <c r="U46" s="15">
        <v>0.53039250000000004</v>
      </c>
      <c r="V46" s="15">
        <v>0</v>
      </c>
      <c r="W46" s="15">
        <v>0.11220833333333333</v>
      </c>
      <c r="X46" s="15">
        <v>0.18245416666666667</v>
      </c>
      <c r="Y46" s="15">
        <v>0.29466249999999999</v>
      </c>
      <c r="Z46" s="15">
        <v>0</v>
      </c>
      <c r="AA46" s="15">
        <v>0.44883333333333331</v>
      </c>
      <c r="AB46" s="15">
        <v>0.72981666666666667</v>
      </c>
      <c r="AC46" s="8" t="e">
        <f t="shared" si="3"/>
        <v>#REF!</v>
      </c>
      <c r="AD46" s="8" t="e">
        <f t="shared" si="4"/>
        <v>#REF!</v>
      </c>
      <c r="AE46" s="8">
        <v>0.25715598327638739</v>
      </c>
    </row>
    <row r="47" spans="1:31" ht="14.4" x14ac:dyDescent="0.3">
      <c r="A47" s="22">
        <f t="shared" si="2"/>
        <v>43</v>
      </c>
      <c r="B47" s="19">
        <v>2009</v>
      </c>
      <c r="C47" s="7">
        <v>34132127</v>
      </c>
      <c r="D47" s="7">
        <v>2905161000</v>
      </c>
      <c r="E47" s="7" t="s">
        <v>12</v>
      </c>
      <c r="F47" s="15">
        <v>9</v>
      </c>
      <c r="G47" s="15">
        <v>0.9</v>
      </c>
      <c r="H47" s="15">
        <v>42</v>
      </c>
      <c r="I47" s="15">
        <v>0.25766871165644173</v>
      </c>
      <c r="J47" s="15">
        <v>4952247</v>
      </c>
      <c r="K47" s="15" t="e">
        <f>J47/#REF!</f>
        <v>#REF!</v>
      </c>
      <c r="L47" s="16"/>
      <c r="M47" s="15" t="e">
        <f>L47/#REF!</f>
        <v>#REF!</v>
      </c>
      <c r="N47" s="15">
        <v>1525219.1100000003</v>
      </c>
      <c r="O47" s="15" t="e">
        <f>N47/#REF!</f>
        <v>#REF!</v>
      </c>
      <c r="P47" s="15">
        <v>51271.95</v>
      </c>
      <c r="Q47" s="15" t="e">
        <f>P47/#REF!</f>
        <v>#REF!</v>
      </c>
      <c r="R47" s="15">
        <v>0</v>
      </c>
      <c r="S47" s="15">
        <v>0.28499999999999998</v>
      </c>
      <c r="T47" s="15">
        <v>0.14430000000000001</v>
      </c>
      <c r="U47" s="15">
        <v>0.42930000000000001</v>
      </c>
      <c r="V47" s="15">
        <v>0</v>
      </c>
      <c r="W47" s="15">
        <v>0.15833333333333333</v>
      </c>
      <c r="X47" s="15">
        <v>8.0166666666666664E-2</v>
      </c>
      <c r="Y47" s="15">
        <v>0.23849999999999999</v>
      </c>
      <c r="Z47" s="15">
        <v>0</v>
      </c>
      <c r="AA47" s="15">
        <v>0.6333333333333333</v>
      </c>
      <c r="AB47" s="15">
        <v>0.32066666666666666</v>
      </c>
      <c r="AC47" s="8" t="e">
        <f t="shared" si="3"/>
        <v>#REF!</v>
      </c>
      <c r="AD47" s="8" t="e">
        <f t="shared" si="4"/>
        <v>#REF!</v>
      </c>
      <c r="AE47" s="8">
        <v>0.25650732589210379</v>
      </c>
    </row>
    <row r="48" spans="1:31" x14ac:dyDescent="0.25">
      <c r="A48" s="22">
        <f t="shared" si="2"/>
        <v>44</v>
      </c>
      <c r="B48" s="19">
        <v>2009</v>
      </c>
      <c r="C48" s="7">
        <v>34234019</v>
      </c>
      <c r="D48" s="7">
        <v>2815110000</v>
      </c>
      <c r="E48" s="7" t="s">
        <v>20</v>
      </c>
      <c r="F48" s="15">
        <v>10</v>
      </c>
      <c r="G48" s="15">
        <v>1</v>
      </c>
      <c r="H48" s="15">
        <v>47</v>
      </c>
      <c r="I48" s="15">
        <v>0.28834355828220859</v>
      </c>
      <c r="J48" s="15">
        <v>260556740</v>
      </c>
      <c r="K48" s="15" t="e">
        <f>J48/#REF!</f>
        <v>#REF!</v>
      </c>
      <c r="L48" s="15">
        <v>1076310</v>
      </c>
      <c r="M48" s="15" t="e">
        <f>L48/#REF!</f>
        <v>#REF!</v>
      </c>
      <c r="N48" s="15">
        <v>96238262.209999979</v>
      </c>
      <c r="O48" s="15" t="e">
        <f>N48/#REF!</f>
        <v>#REF!</v>
      </c>
      <c r="P48" s="15">
        <v>4433804.9399999995</v>
      </c>
      <c r="Q48" s="15" t="e">
        <f>P48/#REF!</f>
        <v>#REF!</v>
      </c>
      <c r="R48" s="15">
        <v>0</v>
      </c>
      <c r="S48" s="15">
        <v>0.28499999999999998</v>
      </c>
      <c r="T48" s="15">
        <v>0</v>
      </c>
      <c r="U48" s="15">
        <v>0.28499999999999998</v>
      </c>
      <c r="V48" s="15">
        <v>0</v>
      </c>
      <c r="W48" s="15">
        <v>0.15833333333333333</v>
      </c>
      <c r="X48" s="15">
        <v>0</v>
      </c>
      <c r="Y48" s="15">
        <v>0.15833333333333333</v>
      </c>
      <c r="Z48" s="15">
        <v>0</v>
      </c>
      <c r="AA48" s="15">
        <v>0.6333333333333333</v>
      </c>
      <c r="AB48" s="15">
        <v>0</v>
      </c>
      <c r="AC48" s="8" t="e">
        <f t="shared" si="3"/>
        <v>#REF!</v>
      </c>
      <c r="AD48" s="8" t="e">
        <f t="shared" si="4"/>
        <v>#REF!</v>
      </c>
      <c r="AE48" s="8">
        <v>0.25599832862826621</v>
      </c>
    </row>
    <row r="49" spans="1:31" x14ac:dyDescent="0.25">
      <c r="A49" s="22">
        <f t="shared" si="2"/>
        <v>45</v>
      </c>
      <c r="B49" s="19">
        <v>2009</v>
      </c>
      <c r="C49" s="7">
        <v>34231087</v>
      </c>
      <c r="D49" s="7">
        <v>2801200000</v>
      </c>
      <c r="E49" s="7" t="s">
        <v>86</v>
      </c>
      <c r="F49" s="15">
        <v>7</v>
      </c>
      <c r="G49" s="15">
        <v>0.7</v>
      </c>
      <c r="H49" s="15">
        <v>14</v>
      </c>
      <c r="I49" s="15">
        <v>8.5889570552147243E-2</v>
      </c>
      <c r="J49" s="15">
        <v>13336643</v>
      </c>
      <c r="K49" s="15" t="e">
        <f>J49/#REF!</f>
        <v>#REF!</v>
      </c>
      <c r="L49" s="15">
        <v>99592</v>
      </c>
      <c r="M49" s="15" t="e">
        <f>L49/#REF!</f>
        <v>#REF!</v>
      </c>
      <c r="N49" s="15">
        <v>39706.62000000001</v>
      </c>
      <c r="O49" s="15" t="e">
        <f>N49/#REF!</f>
        <v>#REF!</v>
      </c>
      <c r="P49" s="15">
        <v>3900.79</v>
      </c>
      <c r="Q49" s="15" t="e">
        <f>P49/#REF!</f>
        <v>#REF!</v>
      </c>
      <c r="R49" s="15">
        <v>0</v>
      </c>
      <c r="S49" s="15">
        <v>0.28499999999999998</v>
      </c>
      <c r="T49" s="15">
        <v>0.13818</v>
      </c>
      <c r="U49" s="15">
        <v>0.42318</v>
      </c>
      <c r="V49" s="15">
        <v>0</v>
      </c>
      <c r="W49" s="15">
        <v>0.15833333333333333</v>
      </c>
      <c r="X49" s="15">
        <v>7.6766666666666664E-2</v>
      </c>
      <c r="Y49" s="15">
        <v>0.23509999999999998</v>
      </c>
      <c r="Z49" s="15">
        <v>0</v>
      </c>
      <c r="AA49" s="15">
        <v>0.6333333333333333</v>
      </c>
      <c r="AB49" s="15">
        <v>0.30706666666666665</v>
      </c>
      <c r="AC49" s="8" t="e">
        <f t="shared" si="3"/>
        <v>#REF!</v>
      </c>
      <c r="AD49" s="8" t="e">
        <f t="shared" si="4"/>
        <v>#REF!</v>
      </c>
      <c r="AE49" s="8">
        <v>0.25421054936370757</v>
      </c>
    </row>
    <row r="50" spans="1:31" ht="14.4" x14ac:dyDescent="0.3">
      <c r="A50" s="22">
        <f t="shared" si="2"/>
        <v>46</v>
      </c>
      <c r="B50" s="19">
        <v>2009</v>
      </c>
      <c r="C50" s="7">
        <v>34611033</v>
      </c>
      <c r="D50" s="7">
        <v>2814200000</v>
      </c>
      <c r="E50" s="7" t="s">
        <v>92</v>
      </c>
      <c r="F50" s="15">
        <v>2</v>
      </c>
      <c r="G50" s="15">
        <v>0.2</v>
      </c>
      <c r="H50" s="15">
        <v>4</v>
      </c>
      <c r="I50" s="15">
        <v>2.4539877300613498E-2</v>
      </c>
      <c r="J50" s="15">
        <v>833483</v>
      </c>
      <c r="K50" s="15" t="e">
        <f>J50/#REF!</f>
        <v>#REF!</v>
      </c>
      <c r="L50" s="16"/>
      <c r="M50" s="15" t="e">
        <f>L50/#REF!</f>
        <v>#REF!</v>
      </c>
      <c r="N50" s="15">
        <v>2209110.3000000003</v>
      </c>
      <c r="O50" s="15" t="e">
        <f>N50/#REF!</f>
        <v>#REF!</v>
      </c>
      <c r="P50" s="15">
        <v>2178750</v>
      </c>
      <c r="Q50" s="15" t="e">
        <f>P50/#REF!</f>
        <v>#REF!</v>
      </c>
      <c r="R50" s="15">
        <v>0</v>
      </c>
      <c r="S50" s="15">
        <v>0.25395000000000001</v>
      </c>
      <c r="T50" s="15">
        <v>0.25087500000000001</v>
      </c>
      <c r="U50" s="15">
        <v>0.50482500000000008</v>
      </c>
      <c r="V50" s="15">
        <v>0</v>
      </c>
      <c r="W50" s="15">
        <v>0.14108333333333334</v>
      </c>
      <c r="X50" s="15">
        <v>0.139375</v>
      </c>
      <c r="Y50" s="15">
        <v>0.28045833333333337</v>
      </c>
      <c r="Z50" s="15">
        <v>0</v>
      </c>
      <c r="AA50" s="15">
        <v>0.56433333333333335</v>
      </c>
      <c r="AB50" s="15">
        <v>0.5575</v>
      </c>
      <c r="AC50" s="8" t="e">
        <f t="shared" si="3"/>
        <v>#REF!</v>
      </c>
      <c r="AD50" s="8" t="e">
        <f t="shared" si="4"/>
        <v>#REF!</v>
      </c>
      <c r="AE50" s="8">
        <v>0.25343448013886249</v>
      </c>
    </row>
    <row r="51" spans="1:31" ht="14.4" x14ac:dyDescent="0.3">
      <c r="A51" s="22">
        <f t="shared" si="2"/>
        <v>47</v>
      </c>
      <c r="B51" s="19">
        <v>2009</v>
      </c>
      <c r="C51" s="7">
        <v>34241180</v>
      </c>
      <c r="D51" s="7">
        <v>2827320000</v>
      </c>
      <c r="E51" s="7" t="s">
        <v>39</v>
      </c>
      <c r="F51" s="15">
        <v>5</v>
      </c>
      <c r="G51" s="15">
        <v>0.5</v>
      </c>
      <c r="H51" s="15">
        <v>10</v>
      </c>
      <c r="I51" s="15">
        <v>6.1349693251533742E-2</v>
      </c>
      <c r="J51" s="15">
        <v>41168</v>
      </c>
      <c r="K51" s="15" t="e">
        <f>J51/#REF!</f>
        <v>#REF!</v>
      </c>
      <c r="L51" s="16"/>
      <c r="M51" s="15" t="e">
        <f>L51/#REF!</f>
        <v>#REF!</v>
      </c>
      <c r="N51" s="15">
        <v>422559.05000000005</v>
      </c>
      <c r="O51" s="15" t="e">
        <f>N51/#REF!</f>
        <v>#REF!</v>
      </c>
      <c r="P51" s="15">
        <v>775</v>
      </c>
      <c r="Q51" s="15" t="e">
        <f>P51/#REF!</f>
        <v>#REF!</v>
      </c>
      <c r="R51" s="15">
        <v>0</v>
      </c>
      <c r="S51" s="15">
        <v>0.20197499999999999</v>
      </c>
      <c r="T51" s="15">
        <v>0.25364999999999999</v>
      </c>
      <c r="U51" s="15">
        <v>0.45562499999999995</v>
      </c>
      <c r="V51" s="15">
        <v>0</v>
      </c>
      <c r="W51" s="15">
        <v>0.11220833333333333</v>
      </c>
      <c r="X51" s="15">
        <v>0.14091666666666666</v>
      </c>
      <c r="Y51" s="15">
        <v>0.25312499999999999</v>
      </c>
      <c r="Z51" s="15">
        <v>0</v>
      </c>
      <c r="AA51" s="15">
        <v>0.44883333333333331</v>
      </c>
      <c r="AB51" s="15">
        <v>0.56366666666666665</v>
      </c>
      <c r="AC51" s="8" t="e">
        <f t="shared" si="3"/>
        <v>#REF!</v>
      </c>
      <c r="AD51" s="8" t="e">
        <f t="shared" si="4"/>
        <v>#REF!</v>
      </c>
      <c r="AE51" s="8">
        <v>0.25148615482377212</v>
      </c>
    </row>
    <row r="52" spans="1:31" x14ac:dyDescent="0.25">
      <c r="A52" s="22">
        <f t="shared" si="2"/>
        <v>48</v>
      </c>
      <c r="B52" s="19">
        <v>2009</v>
      </c>
      <c r="C52" s="7">
        <v>34115087</v>
      </c>
      <c r="D52" s="7">
        <v>2903120000</v>
      </c>
      <c r="E52" s="7" t="s">
        <v>74</v>
      </c>
      <c r="F52" s="15">
        <v>10</v>
      </c>
      <c r="G52" s="15">
        <v>1</v>
      </c>
      <c r="H52" s="15">
        <v>24</v>
      </c>
      <c r="I52" s="15">
        <v>0.14723926380368099</v>
      </c>
      <c r="J52" s="15">
        <v>13257713</v>
      </c>
      <c r="K52" s="15" t="e">
        <f>J52/#REF!</f>
        <v>#REF!</v>
      </c>
      <c r="L52" s="15">
        <v>62821283</v>
      </c>
      <c r="M52" s="15" t="e">
        <f>L52/#REF!</f>
        <v>#REF!</v>
      </c>
      <c r="N52" s="15">
        <v>80820.360000000015</v>
      </c>
      <c r="O52" s="15" t="e">
        <f>N52/#REF!</f>
        <v>#REF!</v>
      </c>
      <c r="P52" s="15">
        <v>80</v>
      </c>
      <c r="Q52" s="15" t="e">
        <f>P52/#REF!</f>
        <v>#REF!</v>
      </c>
      <c r="R52" s="15">
        <v>3.833333333333333E-2</v>
      </c>
      <c r="S52" s="15">
        <v>0</v>
      </c>
      <c r="T52" s="15">
        <v>0</v>
      </c>
      <c r="U52" s="15">
        <v>3.833333333333333E-2</v>
      </c>
      <c r="V52" s="15">
        <v>0.19166666666666665</v>
      </c>
      <c r="W52" s="15">
        <v>0</v>
      </c>
      <c r="X52" s="15">
        <v>0</v>
      </c>
      <c r="Y52" s="15">
        <v>0.19166666666666665</v>
      </c>
      <c r="Z52" s="15">
        <v>0.3833333333333333</v>
      </c>
      <c r="AA52" s="15">
        <v>0</v>
      </c>
      <c r="AB52" s="15">
        <v>0</v>
      </c>
      <c r="AC52" s="8" t="e">
        <f t="shared" si="3"/>
        <v>#REF!</v>
      </c>
      <c r="AD52" s="8" t="e">
        <f t="shared" si="4"/>
        <v>#REF!</v>
      </c>
      <c r="AE52" s="8">
        <v>0.25105408595558754</v>
      </c>
    </row>
    <row r="53" spans="1:31" x14ac:dyDescent="0.25">
      <c r="A53" s="22">
        <f t="shared" si="2"/>
        <v>49</v>
      </c>
      <c r="B53" s="19">
        <v>2009</v>
      </c>
      <c r="C53" s="7">
        <v>34143021</v>
      </c>
      <c r="D53" s="7">
        <v>2917140000</v>
      </c>
      <c r="E53" s="7" t="s">
        <v>25</v>
      </c>
      <c r="F53" s="15">
        <v>10</v>
      </c>
      <c r="G53" s="15">
        <v>1</v>
      </c>
      <c r="H53" s="15">
        <v>20</v>
      </c>
      <c r="I53" s="15">
        <v>0.12269938650306748</v>
      </c>
      <c r="J53" s="15">
        <v>101241491</v>
      </c>
      <c r="K53" s="15" t="e">
        <f>J53/#REF!</f>
        <v>#REF!</v>
      </c>
      <c r="L53" s="15">
        <v>8561000</v>
      </c>
      <c r="M53" s="15" t="e">
        <f>L53/#REF!</f>
        <v>#REF!</v>
      </c>
      <c r="N53" s="15">
        <v>157971997.97999999</v>
      </c>
      <c r="O53" s="15" t="e">
        <f>N53/#REF!</f>
        <v>#REF!</v>
      </c>
      <c r="P53" s="15">
        <v>4170021</v>
      </c>
      <c r="Q53" s="15" t="e">
        <f>P53/#REF!</f>
        <v>#REF!</v>
      </c>
      <c r="R53" s="15">
        <v>0</v>
      </c>
      <c r="S53" s="15">
        <v>0.28499999999999998</v>
      </c>
      <c r="T53" s="15">
        <v>0</v>
      </c>
      <c r="U53" s="15">
        <v>0.28499999999999998</v>
      </c>
      <c r="V53" s="15">
        <v>0</v>
      </c>
      <c r="W53" s="15">
        <v>0.15833333333333333</v>
      </c>
      <c r="X53" s="15">
        <v>0</v>
      </c>
      <c r="Y53" s="15">
        <v>0.15833333333333333</v>
      </c>
      <c r="Z53" s="15">
        <v>0</v>
      </c>
      <c r="AA53" s="15">
        <v>0.6333333333333333</v>
      </c>
      <c r="AB53" s="15">
        <v>0</v>
      </c>
      <c r="AC53" s="8" t="e">
        <f t="shared" si="3"/>
        <v>#REF!</v>
      </c>
      <c r="AD53" s="8" t="e">
        <f t="shared" si="4"/>
        <v>#REF!</v>
      </c>
      <c r="AE53" s="8">
        <v>0.24266279245436856</v>
      </c>
    </row>
    <row r="54" spans="1:31" x14ac:dyDescent="0.25">
      <c r="A54" s="22">
        <f t="shared" si="2"/>
        <v>50</v>
      </c>
      <c r="B54" s="19">
        <v>2009</v>
      </c>
      <c r="C54" s="7">
        <v>34167010</v>
      </c>
      <c r="D54" s="7">
        <v>2933710000</v>
      </c>
      <c r="E54" s="7" t="s">
        <v>61</v>
      </c>
      <c r="F54" s="15">
        <v>8</v>
      </c>
      <c r="G54" s="15">
        <v>0.8</v>
      </c>
      <c r="H54" s="15">
        <v>13</v>
      </c>
      <c r="I54" s="15">
        <v>7.9754601226993863E-2</v>
      </c>
      <c r="J54" s="15">
        <v>100980626</v>
      </c>
      <c r="K54" s="15" t="e">
        <f>J54/#REF!</f>
        <v>#REF!</v>
      </c>
      <c r="L54" s="15">
        <v>2160568</v>
      </c>
      <c r="M54" s="15" t="e">
        <f>L54/#REF!</f>
        <v>#REF!</v>
      </c>
      <c r="N54" s="15">
        <v>7088760.9700000007</v>
      </c>
      <c r="O54" s="15" t="e">
        <f>N54/#REF!</f>
        <v>#REF!</v>
      </c>
      <c r="P54" s="15">
        <v>0.51</v>
      </c>
      <c r="Q54" s="15" t="e">
        <f>P54/#REF!</f>
        <v>#REF!</v>
      </c>
      <c r="R54" s="15">
        <v>0</v>
      </c>
      <c r="S54" s="15">
        <v>0.28499999999999998</v>
      </c>
      <c r="T54" s="15">
        <v>6.8999999999999992E-2</v>
      </c>
      <c r="U54" s="15">
        <v>0.35399999999999998</v>
      </c>
      <c r="V54" s="15">
        <v>0</v>
      </c>
      <c r="W54" s="15">
        <v>0.15833333333333333</v>
      </c>
      <c r="X54" s="15">
        <v>3.833333333333333E-2</v>
      </c>
      <c r="Y54" s="15">
        <v>0.19666666666666666</v>
      </c>
      <c r="Z54" s="15">
        <v>0</v>
      </c>
      <c r="AA54" s="15">
        <v>0.6333333333333333</v>
      </c>
      <c r="AB54" s="15">
        <v>0.15333333333333332</v>
      </c>
      <c r="AC54" s="8" t="e">
        <f t="shared" si="3"/>
        <v>#REF!</v>
      </c>
      <c r="AD54" s="8" t="e">
        <f t="shared" si="4"/>
        <v>#REF!</v>
      </c>
      <c r="AE54" s="8">
        <v>0.230817106910544</v>
      </c>
    </row>
    <row r="55" spans="1:31" x14ac:dyDescent="0.25">
      <c r="A55" s="22">
        <f t="shared" si="2"/>
        <v>51</v>
      </c>
      <c r="B55" s="19">
        <v>2009</v>
      </c>
      <c r="C55" s="7">
        <v>34132089</v>
      </c>
      <c r="D55" s="7">
        <v>2905130000</v>
      </c>
      <c r="E55" s="7" t="s">
        <v>36</v>
      </c>
      <c r="F55" s="15">
        <v>7</v>
      </c>
      <c r="G55" s="15">
        <v>0.7</v>
      </c>
      <c r="H55" s="15">
        <v>19</v>
      </c>
      <c r="I55" s="15">
        <v>0.1165644171779141</v>
      </c>
      <c r="J55" s="15">
        <v>2450945</v>
      </c>
      <c r="K55" s="15" t="e">
        <f>J55/#REF!</f>
        <v>#REF!</v>
      </c>
      <c r="L55" s="15">
        <v>96357759</v>
      </c>
      <c r="M55" s="15" t="e">
        <f>L55/#REF!</f>
        <v>#REF!</v>
      </c>
      <c r="N55" s="15">
        <v>162449.33000000002</v>
      </c>
      <c r="O55" s="15" t="e">
        <f>N55/#REF!</f>
        <v>#REF!</v>
      </c>
      <c r="P55" s="15">
        <v>3467095.04</v>
      </c>
      <c r="Q55" s="15" t="e">
        <f>P55/#REF!</f>
        <v>#REF!</v>
      </c>
      <c r="R55" s="15">
        <v>0</v>
      </c>
      <c r="S55" s="15">
        <v>0.28499999999999998</v>
      </c>
      <c r="T55" s="15">
        <v>6.8999999999999992E-2</v>
      </c>
      <c r="U55" s="15">
        <v>0.35399999999999998</v>
      </c>
      <c r="V55" s="15">
        <v>0</v>
      </c>
      <c r="W55" s="15">
        <v>0.15833333333333333</v>
      </c>
      <c r="X55" s="15">
        <v>3.833333333333333E-2</v>
      </c>
      <c r="Y55" s="15">
        <v>0.19666666666666666</v>
      </c>
      <c r="Z55" s="15">
        <v>0</v>
      </c>
      <c r="AA55" s="15">
        <v>0.6333333333333333</v>
      </c>
      <c r="AB55" s="15">
        <v>0.15333333333333332</v>
      </c>
      <c r="AC55" s="8" t="e">
        <f t="shared" si="3"/>
        <v>#REF!</v>
      </c>
      <c r="AD55" s="8" t="e">
        <f t="shared" si="4"/>
        <v>#REF!</v>
      </c>
      <c r="AE55" s="8">
        <v>0.23019923444487703</v>
      </c>
    </row>
    <row r="56" spans="1:31" x14ac:dyDescent="0.25">
      <c r="A56" s="22">
        <f t="shared" si="2"/>
        <v>52</v>
      </c>
      <c r="B56" s="19">
        <v>2009</v>
      </c>
      <c r="C56" s="7">
        <v>34132119</v>
      </c>
      <c r="D56" s="7">
        <v>2905141000</v>
      </c>
      <c r="E56" s="7" t="s">
        <v>24</v>
      </c>
      <c r="F56" s="15">
        <v>4</v>
      </c>
      <c r="G56" s="15">
        <v>0.4</v>
      </c>
      <c r="H56" s="15">
        <v>4</v>
      </c>
      <c r="I56" s="15">
        <v>2.4539877300613498E-2</v>
      </c>
      <c r="J56" s="15">
        <v>277751</v>
      </c>
      <c r="K56" s="15" t="e">
        <f>J56/#REF!</f>
        <v>#REF!</v>
      </c>
      <c r="L56" s="15">
        <v>294800</v>
      </c>
      <c r="M56" s="15" t="e">
        <f>L56/#REF!</f>
        <v>#REF!</v>
      </c>
      <c r="N56" s="15">
        <v>89840.66</v>
      </c>
      <c r="O56" s="15" t="e">
        <f>N56/#REF!</f>
        <v>#REF!</v>
      </c>
      <c r="P56" s="15">
        <v>12715.43</v>
      </c>
      <c r="Q56" s="15" t="e">
        <f>P56/#REF!</f>
        <v>#REF!</v>
      </c>
      <c r="R56" s="15">
        <v>0</v>
      </c>
      <c r="S56" s="15">
        <v>0.28499999999999998</v>
      </c>
      <c r="T56" s="15">
        <v>0.13818</v>
      </c>
      <c r="U56" s="15">
        <v>0.42318</v>
      </c>
      <c r="V56" s="15">
        <v>0</v>
      </c>
      <c r="W56" s="15">
        <v>0.15833333333333333</v>
      </c>
      <c r="X56" s="15">
        <v>7.6766666666666664E-2</v>
      </c>
      <c r="Y56" s="15">
        <v>0.23509999999999998</v>
      </c>
      <c r="Z56" s="15">
        <v>0</v>
      </c>
      <c r="AA56" s="15">
        <v>0.6333333333333333</v>
      </c>
      <c r="AB56" s="15">
        <v>0.30706666666666665</v>
      </c>
      <c r="AC56" s="8" t="e">
        <f t="shared" si="3"/>
        <v>#REF!</v>
      </c>
      <c r="AD56" s="8" t="e">
        <f t="shared" si="4"/>
        <v>#REF!</v>
      </c>
      <c r="AE56" s="8">
        <v>0.22939351247953049</v>
      </c>
    </row>
    <row r="57" spans="1:31" ht="14.4" x14ac:dyDescent="0.3">
      <c r="A57" s="22">
        <f t="shared" si="2"/>
        <v>53</v>
      </c>
      <c r="B57" s="19">
        <v>2009</v>
      </c>
      <c r="C57" s="7">
        <v>34232032</v>
      </c>
      <c r="D57" s="7">
        <v>2810001000</v>
      </c>
      <c r="E57" s="7" t="s">
        <v>83</v>
      </c>
      <c r="F57" s="15">
        <v>4</v>
      </c>
      <c r="G57" s="15">
        <v>0.4</v>
      </c>
      <c r="H57" s="15">
        <v>5</v>
      </c>
      <c r="I57" s="15">
        <v>3.0674846625766871E-2</v>
      </c>
      <c r="J57" s="15">
        <v>152382</v>
      </c>
      <c r="K57" s="15" t="e">
        <f>J57/#REF!</f>
        <v>#REF!</v>
      </c>
      <c r="L57" s="16"/>
      <c r="M57" s="15" t="e">
        <f>L57/#REF!</f>
        <v>#REF!</v>
      </c>
      <c r="N57" s="15">
        <v>283725.59999999998</v>
      </c>
      <c r="O57" s="15" t="e">
        <f>N57/#REF!</f>
        <v>#REF!</v>
      </c>
      <c r="P57" s="15">
        <v>5</v>
      </c>
      <c r="Q57" s="15" t="e">
        <f>P57/#REF!</f>
        <v>#REF!</v>
      </c>
      <c r="R57" s="15">
        <v>0</v>
      </c>
      <c r="S57" s="15">
        <v>0.28499999999999998</v>
      </c>
      <c r="T57" s="15">
        <v>0.13668000000000002</v>
      </c>
      <c r="U57" s="15">
        <v>0.42168</v>
      </c>
      <c r="V57" s="15">
        <v>0</v>
      </c>
      <c r="W57" s="15">
        <v>0.15833333333333333</v>
      </c>
      <c r="X57" s="15">
        <v>7.5933333333333339E-2</v>
      </c>
      <c r="Y57" s="15">
        <v>0.23426666666666668</v>
      </c>
      <c r="Z57" s="15">
        <v>0</v>
      </c>
      <c r="AA57" s="15">
        <v>0.6333333333333333</v>
      </c>
      <c r="AB57" s="15">
        <v>0.30373333333333336</v>
      </c>
      <c r="AC57" s="8" t="e">
        <f t="shared" si="3"/>
        <v>#REF!</v>
      </c>
      <c r="AD57" s="8" t="e">
        <f t="shared" si="4"/>
        <v>#REF!</v>
      </c>
      <c r="AE57" s="8">
        <v>0.22764228291294783</v>
      </c>
    </row>
    <row r="58" spans="1:31" ht="14.4" x14ac:dyDescent="0.3">
      <c r="A58" s="22">
        <f t="shared" si="2"/>
        <v>54</v>
      </c>
      <c r="B58" s="19">
        <v>2009</v>
      </c>
      <c r="C58" s="7">
        <v>34234027</v>
      </c>
      <c r="D58" s="7">
        <v>2815200000</v>
      </c>
      <c r="E58" s="7" t="s">
        <v>27</v>
      </c>
      <c r="F58" s="15">
        <v>3</v>
      </c>
      <c r="G58" s="15">
        <v>0.3</v>
      </c>
      <c r="H58" s="15">
        <v>5</v>
      </c>
      <c r="I58" s="15">
        <v>3.0674846625766871E-2</v>
      </c>
      <c r="J58" s="15">
        <v>184580</v>
      </c>
      <c r="K58" s="15" t="e">
        <f>J58/#REF!</f>
        <v>#REF!</v>
      </c>
      <c r="L58" s="16"/>
      <c r="M58" s="15" t="e">
        <f>L58/#REF!</f>
        <v>#REF!</v>
      </c>
      <c r="N58" s="15">
        <v>432155.51</v>
      </c>
      <c r="O58" s="15" t="e">
        <f>N58/#REF!</f>
        <v>#REF!</v>
      </c>
      <c r="P58" s="15">
        <v>803.55</v>
      </c>
      <c r="Q58" s="15" t="e">
        <f>P58/#REF!</f>
        <v>#REF!</v>
      </c>
      <c r="R58" s="15">
        <v>0</v>
      </c>
      <c r="S58" s="15">
        <v>0.28499999999999998</v>
      </c>
      <c r="T58" s="15">
        <v>0.13170000000000001</v>
      </c>
      <c r="U58" s="15">
        <v>0.41669999999999996</v>
      </c>
      <c r="V58" s="15">
        <v>0</v>
      </c>
      <c r="W58" s="15">
        <v>0.15833333333333333</v>
      </c>
      <c r="X58" s="15">
        <v>7.3166666666666672E-2</v>
      </c>
      <c r="Y58" s="15">
        <v>0.23149999999999998</v>
      </c>
      <c r="Z58" s="15">
        <v>0</v>
      </c>
      <c r="AA58" s="15">
        <v>0.6333333333333333</v>
      </c>
      <c r="AB58" s="15">
        <v>0.29266666666666669</v>
      </c>
      <c r="AC58" s="8" t="e">
        <f t="shared" si="3"/>
        <v>#REF!</v>
      </c>
      <c r="AD58" s="8" t="e">
        <f t="shared" si="4"/>
        <v>#REF!</v>
      </c>
      <c r="AE58" s="8">
        <v>0.22540760871027996</v>
      </c>
    </row>
    <row r="59" spans="1:31" x14ac:dyDescent="0.25">
      <c r="A59" s="22">
        <f t="shared" si="2"/>
        <v>55</v>
      </c>
      <c r="B59" s="19">
        <v>2009</v>
      </c>
      <c r="C59" s="7">
        <v>34241091</v>
      </c>
      <c r="D59" s="7">
        <v>2829110000</v>
      </c>
      <c r="E59" s="7" t="s">
        <v>75</v>
      </c>
      <c r="F59" s="15">
        <v>10</v>
      </c>
      <c r="G59" s="15">
        <v>1</v>
      </c>
      <c r="H59" s="15">
        <v>24</v>
      </c>
      <c r="I59" s="15">
        <v>0.14723926380368099</v>
      </c>
      <c r="J59" s="15">
        <v>3690922</v>
      </c>
      <c r="K59" s="15" t="e">
        <f>J59/#REF!</f>
        <v>#REF!</v>
      </c>
      <c r="L59" s="15">
        <v>5456459</v>
      </c>
      <c r="M59" s="15" t="e">
        <f>L59/#REF!</f>
        <v>#REF!</v>
      </c>
      <c r="N59" s="15">
        <v>6342030.5700000003</v>
      </c>
      <c r="O59" s="15" t="e">
        <f>N59/#REF!</f>
        <v>#REF!</v>
      </c>
      <c r="P59" s="15">
        <v>10</v>
      </c>
      <c r="Q59" s="15" t="e">
        <f>P59/#REF!</f>
        <v>#REF!</v>
      </c>
      <c r="R59" s="15">
        <v>0</v>
      </c>
      <c r="S59" s="15">
        <v>0.28499999999999998</v>
      </c>
      <c r="T59" s="15">
        <v>0</v>
      </c>
      <c r="U59" s="15">
        <v>0.28499999999999998</v>
      </c>
      <c r="V59" s="15">
        <v>0</v>
      </c>
      <c r="W59" s="15">
        <v>0.15833333333333333</v>
      </c>
      <c r="X59" s="15">
        <v>0</v>
      </c>
      <c r="Y59" s="15">
        <v>0.15833333333333333</v>
      </c>
      <c r="Z59" s="15">
        <v>0</v>
      </c>
      <c r="AA59" s="15">
        <v>0.6333333333333333</v>
      </c>
      <c r="AB59" s="15">
        <v>0</v>
      </c>
      <c r="AC59" s="8" t="e">
        <f t="shared" si="3"/>
        <v>#REF!</v>
      </c>
      <c r="AD59" s="8" t="e">
        <f t="shared" si="4"/>
        <v>#REF!</v>
      </c>
      <c r="AE59" s="8">
        <v>0.22303696437416085</v>
      </c>
    </row>
    <row r="60" spans="1:31" x14ac:dyDescent="0.25">
      <c r="A60" s="22">
        <f t="shared" si="2"/>
        <v>56</v>
      </c>
      <c r="B60" s="19">
        <v>2009</v>
      </c>
      <c r="C60" s="7">
        <v>34241163</v>
      </c>
      <c r="D60" s="7">
        <v>2828901100</v>
      </c>
      <c r="E60" s="7" t="s">
        <v>79</v>
      </c>
      <c r="F60" s="15">
        <v>9</v>
      </c>
      <c r="G60" s="15">
        <v>0.9</v>
      </c>
      <c r="H60" s="15">
        <v>17</v>
      </c>
      <c r="I60" s="15">
        <v>0.10429447852760736</v>
      </c>
      <c r="J60" s="15">
        <v>10832113</v>
      </c>
      <c r="K60" s="15" t="e">
        <f>J60/#REF!</f>
        <v>#REF!</v>
      </c>
      <c r="L60" s="15">
        <v>22634872</v>
      </c>
      <c r="M60" s="15" t="e">
        <f>L60/#REF!</f>
        <v>#REF!</v>
      </c>
      <c r="N60" s="15">
        <v>2223410.8600000003</v>
      </c>
      <c r="O60" s="15" t="e">
        <f>N60/#REF!</f>
        <v>#REF!</v>
      </c>
      <c r="P60" s="15">
        <v>9404550.9299999997</v>
      </c>
      <c r="Q60" s="15" t="e">
        <f>P60/#REF!</f>
        <v>#REF!</v>
      </c>
      <c r="R60" s="15">
        <v>0</v>
      </c>
      <c r="S60" s="15">
        <v>0.28499999999999998</v>
      </c>
      <c r="T60" s="15">
        <v>0</v>
      </c>
      <c r="U60" s="15">
        <v>0.28499999999999998</v>
      </c>
      <c r="V60" s="15">
        <v>0</v>
      </c>
      <c r="W60" s="15">
        <v>0.15833333333333333</v>
      </c>
      <c r="X60" s="15">
        <v>0</v>
      </c>
      <c r="Y60" s="15">
        <v>0.15833333333333333</v>
      </c>
      <c r="Z60" s="15">
        <v>0</v>
      </c>
      <c r="AA60" s="15">
        <v>0.6333333333333333</v>
      </c>
      <c r="AB60" s="15">
        <v>0</v>
      </c>
      <c r="AC60" s="8" t="e">
        <f t="shared" si="3"/>
        <v>#REF!</v>
      </c>
      <c r="AD60" s="8" t="e">
        <f t="shared" si="4"/>
        <v>#REF!</v>
      </c>
      <c r="AE60" s="8">
        <v>0.22043292846540674</v>
      </c>
    </row>
    <row r="61" spans="1:31" ht="14.4" x14ac:dyDescent="0.3">
      <c r="A61" s="22">
        <f t="shared" si="2"/>
        <v>57</v>
      </c>
      <c r="B61" s="19">
        <v>2009</v>
      </c>
      <c r="C61" s="7">
        <v>34241031</v>
      </c>
      <c r="D61" s="7">
        <v>2827200000</v>
      </c>
      <c r="E61" s="7" t="s">
        <v>29</v>
      </c>
      <c r="F61" s="15">
        <v>6</v>
      </c>
      <c r="G61" s="15">
        <v>0.6</v>
      </c>
      <c r="H61" s="15">
        <v>9</v>
      </c>
      <c r="I61" s="15">
        <v>5.5214723926380369E-2</v>
      </c>
      <c r="J61" s="15">
        <v>53757</v>
      </c>
      <c r="K61" s="15" t="e">
        <f>J61/#REF!</f>
        <v>#REF!</v>
      </c>
      <c r="L61" s="16"/>
      <c r="M61" s="15" t="e">
        <f>L61/#REF!</f>
        <v>#REF!</v>
      </c>
      <c r="N61" s="15">
        <v>82191.689999999988</v>
      </c>
      <c r="O61" s="15" t="e">
        <f>N61/#REF!</f>
        <v>#REF!</v>
      </c>
      <c r="P61" s="15">
        <v>2250</v>
      </c>
      <c r="Q61" s="15" t="e">
        <f>P61/#REF!</f>
        <v>#REF!</v>
      </c>
      <c r="R61" s="15">
        <v>0</v>
      </c>
      <c r="S61" s="15">
        <v>0.20197499999999999</v>
      </c>
      <c r="T61" s="15">
        <v>0.14190000000000003</v>
      </c>
      <c r="U61" s="15">
        <v>0.34387500000000004</v>
      </c>
      <c r="V61" s="15">
        <v>0</v>
      </c>
      <c r="W61" s="15">
        <v>0.11220833333333333</v>
      </c>
      <c r="X61" s="15">
        <v>7.8833333333333339E-2</v>
      </c>
      <c r="Y61" s="15">
        <v>0.19104166666666667</v>
      </c>
      <c r="Z61" s="15">
        <v>0</v>
      </c>
      <c r="AA61" s="15">
        <v>0.44883333333333331</v>
      </c>
      <c r="AB61" s="15">
        <v>0.31533333333333335</v>
      </c>
      <c r="AC61" s="8" t="e">
        <f t="shared" si="3"/>
        <v>#REF!</v>
      </c>
      <c r="AD61" s="8" t="e">
        <f t="shared" si="4"/>
        <v>#REF!</v>
      </c>
      <c r="AE61" s="8">
        <v>0.20780610231385463</v>
      </c>
    </row>
    <row r="62" spans="1:31" x14ac:dyDescent="0.25">
      <c r="A62" s="22">
        <f t="shared" si="2"/>
        <v>58</v>
      </c>
      <c r="B62" s="19">
        <v>2009</v>
      </c>
      <c r="C62" s="7">
        <v>34224021</v>
      </c>
      <c r="D62" s="7">
        <v>2823001000</v>
      </c>
      <c r="E62" s="7" t="s">
        <v>40</v>
      </c>
      <c r="F62" s="15">
        <v>5</v>
      </c>
      <c r="G62" s="15">
        <v>0.5</v>
      </c>
      <c r="H62" s="15">
        <v>6</v>
      </c>
      <c r="I62" s="15">
        <v>3.6809815950920248E-2</v>
      </c>
      <c r="J62" s="15">
        <v>2682</v>
      </c>
      <c r="K62" s="15" t="e">
        <f>J62/#REF!</f>
        <v>#REF!</v>
      </c>
      <c r="L62" s="15">
        <v>922617</v>
      </c>
      <c r="M62" s="15" t="e">
        <f>L62/#REF!</f>
        <v>#REF!</v>
      </c>
      <c r="N62" s="15">
        <v>18999.230000000003</v>
      </c>
      <c r="O62" s="15" t="e">
        <f>N62/#REF!</f>
        <v>#REF!</v>
      </c>
      <c r="P62" s="15">
        <v>429</v>
      </c>
      <c r="Q62" s="15" t="e">
        <f>P62/#REF!</f>
        <v>#REF!</v>
      </c>
      <c r="R62" s="15">
        <v>0</v>
      </c>
      <c r="S62" s="15">
        <v>0.28499999999999998</v>
      </c>
      <c r="T62" s="15">
        <v>7.3499999999999996E-2</v>
      </c>
      <c r="U62" s="15">
        <v>0.35849999999999999</v>
      </c>
      <c r="V62" s="15">
        <v>0</v>
      </c>
      <c r="W62" s="15">
        <v>0.15833333333333333</v>
      </c>
      <c r="X62" s="15">
        <v>4.0833333333333333E-2</v>
      </c>
      <c r="Y62" s="15">
        <v>0.19916666666666666</v>
      </c>
      <c r="Z62" s="15">
        <v>0</v>
      </c>
      <c r="AA62" s="15">
        <v>0.6333333333333333</v>
      </c>
      <c r="AB62" s="15">
        <v>0.16333333333333333</v>
      </c>
      <c r="AC62" s="8" t="e">
        <f t="shared" si="3"/>
        <v>#REF!</v>
      </c>
      <c r="AD62" s="8" t="e">
        <f t="shared" si="4"/>
        <v>#REF!</v>
      </c>
      <c r="AE62" s="8">
        <v>0.20428676884364</v>
      </c>
    </row>
    <row r="63" spans="1:31" ht="14.4" x14ac:dyDescent="0.3">
      <c r="A63" s="22">
        <f t="shared" si="2"/>
        <v>59</v>
      </c>
      <c r="B63" s="19">
        <v>2009</v>
      </c>
      <c r="C63" s="7">
        <v>34143030</v>
      </c>
      <c r="D63" s="7">
        <v>2917350000</v>
      </c>
      <c r="E63" s="7" t="s">
        <v>33</v>
      </c>
      <c r="F63" s="15">
        <v>7</v>
      </c>
      <c r="G63" s="15">
        <v>0.7</v>
      </c>
      <c r="H63" s="15">
        <v>15</v>
      </c>
      <c r="I63" s="15">
        <v>9.202453987730061E-2</v>
      </c>
      <c r="J63" s="15">
        <v>8485759</v>
      </c>
      <c r="K63" s="15" t="e">
        <f>J63/#REF!</f>
        <v>#REF!</v>
      </c>
      <c r="L63" s="16"/>
      <c r="M63" s="15" t="e">
        <f>L63/#REF!</f>
        <v>#REF!</v>
      </c>
      <c r="N63" s="15">
        <v>24552621.25</v>
      </c>
      <c r="O63" s="15" t="e">
        <f>N63/#REF!</f>
        <v>#REF!</v>
      </c>
      <c r="P63" s="15">
        <v>2171.17</v>
      </c>
      <c r="Q63" s="15" t="e">
        <f>P63/#REF!</f>
        <v>#REF!</v>
      </c>
      <c r="R63" s="15">
        <v>0</v>
      </c>
      <c r="S63" s="15">
        <v>0.28499999999999998</v>
      </c>
      <c r="T63" s="15">
        <v>0</v>
      </c>
      <c r="U63" s="15">
        <v>0.28499999999999998</v>
      </c>
      <c r="V63" s="15">
        <v>0</v>
      </c>
      <c r="W63" s="15">
        <v>0.15833333333333333</v>
      </c>
      <c r="X63" s="15">
        <v>0</v>
      </c>
      <c r="Y63" s="15">
        <v>0.15833333333333333</v>
      </c>
      <c r="Z63" s="15">
        <v>0</v>
      </c>
      <c r="AA63" s="15">
        <v>0.6333333333333333</v>
      </c>
      <c r="AB63" s="15">
        <v>0</v>
      </c>
      <c r="AC63" s="8" t="e">
        <f t="shared" si="3"/>
        <v>#REF!</v>
      </c>
      <c r="AD63" s="8" t="e">
        <f t="shared" si="4"/>
        <v>#REF!</v>
      </c>
      <c r="AE63" s="8">
        <v>0.20258315073519895</v>
      </c>
    </row>
    <row r="64" spans="1:31" ht="14.4" x14ac:dyDescent="0.3">
      <c r="A64" s="22">
        <f t="shared" si="2"/>
        <v>60</v>
      </c>
      <c r="B64" s="19">
        <v>2009</v>
      </c>
      <c r="C64" s="7">
        <v>34245061</v>
      </c>
      <c r="D64" s="7">
        <v>2836500000</v>
      </c>
      <c r="E64" s="7" t="s">
        <v>30</v>
      </c>
      <c r="F64" s="15">
        <v>6</v>
      </c>
      <c r="G64" s="15">
        <v>0.6</v>
      </c>
      <c r="H64" s="15">
        <v>10</v>
      </c>
      <c r="I64" s="15">
        <v>6.1349693251533742E-2</v>
      </c>
      <c r="J64" s="15">
        <v>1075449</v>
      </c>
      <c r="K64" s="15" t="e">
        <f>J64/#REF!</f>
        <v>#REF!</v>
      </c>
      <c r="L64" s="16"/>
      <c r="M64" s="15" t="e">
        <f>L64/#REF!</f>
        <v>#REF!</v>
      </c>
      <c r="N64" s="15">
        <v>2443262.3299999996</v>
      </c>
      <c r="O64" s="15" t="e">
        <f>N64/#REF!</f>
        <v>#REF!</v>
      </c>
      <c r="P64" s="15">
        <v>6000</v>
      </c>
      <c r="Q64" s="15" t="e">
        <f>P64/#REF!</f>
        <v>#REF!</v>
      </c>
      <c r="R64" s="15">
        <v>0</v>
      </c>
      <c r="S64" s="15">
        <v>0.28499999999999998</v>
      </c>
      <c r="T64" s="15">
        <v>0</v>
      </c>
      <c r="U64" s="15">
        <v>0.28499999999999998</v>
      </c>
      <c r="V64" s="15">
        <v>0</v>
      </c>
      <c r="W64" s="15">
        <v>0.15833333333333333</v>
      </c>
      <c r="X64" s="15">
        <v>0</v>
      </c>
      <c r="Y64" s="15">
        <v>0.15833333333333333</v>
      </c>
      <c r="Z64" s="15">
        <v>0</v>
      </c>
      <c r="AA64" s="15">
        <v>0.6333333333333333</v>
      </c>
      <c r="AB64" s="15">
        <v>0</v>
      </c>
      <c r="AC64" s="8" t="e">
        <f t="shared" si="3"/>
        <v>#REF!</v>
      </c>
      <c r="AD64" s="8" t="e">
        <f t="shared" si="4"/>
        <v>#REF!</v>
      </c>
      <c r="AE64" s="8">
        <v>0.19989822663030876</v>
      </c>
    </row>
    <row r="65" spans="1:31" ht="14.4" x14ac:dyDescent="0.3">
      <c r="A65" s="22">
        <f t="shared" si="2"/>
        <v>61</v>
      </c>
      <c r="B65" s="19">
        <v>2009</v>
      </c>
      <c r="C65" s="7">
        <v>34115010</v>
      </c>
      <c r="D65" s="7">
        <v>2903130000</v>
      </c>
      <c r="E65" s="7" t="s">
        <v>133</v>
      </c>
      <c r="F65" s="15">
        <v>8</v>
      </c>
      <c r="G65" s="15">
        <v>0.8</v>
      </c>
      <c r="H65" s="15">
        <v>13</v>
      </c>
      <c r="I65" s="15">
        <v>7.9754601226993863E-2</v>
      </c>
      <c r="J65" s="15">
        <v>5716738</v>
      </c>
      <c r="K65" s="15" t="e">
        <f>J65/#REF!</f>
        <v>#REF!</v>
      </c>
      <c r="L65" s="16"/>
      <c r="M65" s="15" t="e">
        <f>L65/#REF!</f>
        <v>#REF!</v>
      </c>
      <c r="N65" s="15">
        <v>8247640.7699999996</v>
      </c>
      <c r="O65" s="15" t="e">
        <f>N65/#REF!</f>
        <v>#REF!</v>
      </c>
      <c r="P65" s="15">
        <v>4.33</v>
      </c>
      <c r="Q65" s="15" t="e">
        <f>P65/#REF!</f>
        <v>#REF!</v>
      </c>
      <c r="R65" s="15">
        <v>0</v>
      </c>
      <c r="S65" s="15">
        <v>0</v>
      </c>
      <c r="T65" s="15">
        <v>0.24929250000000003</v>
      </c>
      <c r="U65" s="15">
        <v>0.24929250000000003</v>
      </c>
      <c r="V65" s="15">
        <v>0</v>
      </c>
      <c r="W65" s="15">
        <v>0</v>
      </c>
      <c r="X65" s="15">
        <v>0.13849583333333335</v>
      </c>
      <c r="Y65" s="15">
        <v>0.13849583333333335</v>
      </c>
      <c r="Z65" s="15">
        <v>0</v>
      </c>
      <c r="AA65" s="15">
        <v>0</v>
      </c>
      <c r="AB65" s="15">
        <v>0.55398333333333338</v>
      </c>
      <c r="AC65" s="8" t="e">
        <f t="shared" si="3"/>
        <v>#REF!</v>
      </c>
      <c r="AD65" s="8" t="e">
        <f t="shared" si="4"/>
        <v>#REF!</v>
      </c>
      <c r="AE65" s="8">
        <v>0.19895170215900182</v>
      </c>
    </row>
    <row r="66" spans="1:31" x14ac:dyDescent="0.25">
      <c r="A66" s="22">
        <f t="shared" si="2"/>
        <v>62</v>
      </c>
      <c r="B66" s="19">
        <v>2009</v>
      </c>
      <c r="C66" s="7">
        <v>34245011</v>
      </c>
      <c r="D66" s="7">
        <v>2836200000</v>
      </c>
      <c r="E66" s="7" t="s">
        <v>82</v>
      </c>
      <c r="F66" s="15">
        <v>6</v>
      </c>
      <c r="G66" s="15">
        <v>0.6</v>
      </c>
      <c r="H66" s="15">
        <v>7</v>
      </c>
      <c r="I66" s="15">
        <v>4.2944785276073622E-2</v>
      </c>
      <c r="J66" s="15">
        <v>80284</v>
      </c>
      <c r="K66" s="15" t="e">
        <f>J66/#REF!</f>
        <v>#REF!</v>
      </c>
      <c r="L66" s="15">
        <v>4864082</v>
      </c>
      <c r="M66" s="15" t="e">
        <f>L66/#REF!</f>
        <v>#REF!</v>
      </c>
      <c r="N66" s="15">
        <v>85210.249999999985</v>
      </c>
      <c r="O66" s="15" t="e">
        <f>N66/#REF!</f>
        <v>#REF!</v>
      </c>
      <c r="P66" s="15">
        <v>5941.1899999999987</v>
      </c>
      <c r="Q66" s="15" t="e">
        <f>P66/#REF!</f>
        <v>#REF!</v>
      </c>
      <c r="R66" s="15">
        <v>0</v>
      </c>
      <c r="S66" s="15">
        <v>0.28499999999999998</v>
      </c>
      <c r="T66" s="15">
        <v>0</v>
      </c>
      <c r="U66" s="15">
        <v>0.28499999999999998</v>
      </c>
      <c r="V66" s="15">
        <v>0</v>
      </c>
      <c r="W66" s="15">
        <v>0.15833333333333333</v>
      </c>
      <c r="X66" s="15">
        <v>0</v>
      </c>
      <c r="Y66" s="15">
        <v>0.15833333333333333</v>
      </c>
      <c r="Z66" s="15">
        <v>0</v>
      </c>
      <c r="AA66" s="15">
        <v>0.6333333333333333</v>
      </c>
      <c r="AB66" s="15">
        <v>0</v>
      </c>
      <c r="AC66" s="8" t="e">
        <f t="shared" si="3"/>
        <v>#REF!</v>
      </c>
      <c r="AD66" s="8" t="e">
        <f t="shared" si="4"/>
        <v>#REF!</v>
      </c>
      <c r="AE66" s="8">
        <v>0.19780807095711164</v>
      </c>
    </row>
    <row r="67" spans="1:31" ht="14.4" x14ac:dyDescent="0.3">
      <c r="A67" s="22">
        <f t="shared" si="2"/>
        <v>63</v>
      </c>
      <c r="B67" s="19">
        <v>2009</v>
      </c>
      <c r="C67" s="7">
        <v>34132046</v>
      </c>
      <c r="D67" s="7">
        <v>2905191000</v>
      </c>
      <c r="E67" s="7" t="s">
        <v>134</v>
      </c>
      <c r="F67" s="15">
        <v>5</v>
      </c>
      <c r="G67" s="15">
        <v>0.5</v>
      </c>
      <c r="H67" s="15">
        <v>8</v>
      </c>
      <c r="I67" s="15">
        <v>4.9079754601226995E-2</v>
      </c>
      <c r="J67" s="15">
        <v>30806001</v>
      </c>
      <c r="K67" s="15" t="e">
        <f>J67/#REF!</f>
        <v>#REF!</v>
      </c>
      <c r="L67" s="16"/>
      <c r="M67" s="15" t="e">
        <f>L67/#REF!</f>
        <v>#REF!</v>
      </c>
      <c r="N67" s="15">
        <v>105314.15</v>
      </c>
      <c r="O67" s="15" t="e">
        <f>N67/#REF!</f>
        <v>#REF!</v>
      </c>
      <c r="P67" s="15">
        <v>1834426.5999999999</v>
      </c>
      <c r="Q67" s="15" t="e">
        <f>P67/#REF!</f>
        <v>#REF!</v>
      </c>
      <c r="R67" s="15">
        <v>0</v>
      </c>
      <c r="S67" s="15">
        <v>0.28499999999999998</v>
      </c>
      <c r="T67" s="15">
        <v>0</v>
      </c>
      <c r="U67" s="15">
        <v>0.28499999999999998</v>
      </c>
      <c r="V67" s="15">
        <v>0</v>
      </c>
      <c r="W67" s="15">
        <v>0.15833333333333333</v>
      </c>
      <c r="X67" s="15">
        <v>0</v>
      </c>
      <c r="Y67" s="15">
        <v>0.15833333333333333</v>
      </c>
      <c r="Z67" s="15">
        <v>0</v>
      </c>
      <c r="AA67" s="15">
        <v>0.6333333333333333</v>
      </c>
      <c r="AB67" s="15">
        <v>0</v>
      </c>
      <c r="AC67" s="8" t="e">
        <f t="shared" si="3"/>
        <v>#REF!</v>
      </c>
      <c r="AD67" s="8" t="e">
        <f t="shared" si="4"/>
        <v>#REF!</v>
      </c>
      <c r="AE67" s="8">
        <v>0.19244552746850352</v>
      </c>
    </row>
    <row r="68" spans="1:31" x14ac:dyDescent="0.25">
      <c r="A68" s="22">
        <f t="shared" si="2"/>
        <v>64</v>
      </c>
      <c r="B68" s="19">
        <v>2009</v>
      </c>
      <c r="C68" s="7">
        <v>34244049</v>
      </c>
      <c r="D68" s="7">
        <v>2835220000</v>
      </c>
      <c r="E68" s="7" t="s">
        <v>52</v>
      </c>
      <c r="F68" s="15">
        <v>5</v>
      </c>
      <c r="G68" s="15">
        <v>0.5</v>
      </c>
      <c r="H68" s="15">
        <v>8</v>
      </c>
      <c r="I68" s="15">
        <v>4.9079754601226995E-2</v>
      </c>
      <c r="J68" s="15">
        <v>667746</v>
      </c>
      <c r="K68" s="15" t="e">
        <f>J68/#REF!</f>
        <v>#REF!</v>
      </c>
      <c r="L68" s="15">
        <v>5248182</v>
      </c>
      <c r="M68" s="15" t="e">
        <f>L68/#REF!</f>
        <v>#REF!</v>
      </c>
      <c r="N68" s="15">
        <v>152846.34999999998</v>
      </c>
      <c r="O68" s="15" t="e">
        <f>N68/#REF!</f>
        <v>#REF!</v>
      </c>
      <c r="P68" s="15">
        <v>934122.71000000008</v>
      </c>
      <c r="Q68" s="15" t="e">
        <f>P68/#REF!</f>
        <v>#REF!</v>
      </c>
      <c r="R68" s="15">
        <v>0</v>
      </c>
      <c r="S68" s="15">
        <v>0.28499999999999998</v>
      </c>
      <c r="T68" s="15">
        <v>0</v>
      </c>
      <c r="U68" s="15">
        <v>0.28499999999999998</v>
      </c>
      <c r="V68" s="15">
        <v>0</v>
      </c>
      <c r="W68" s="15">
        <v>0.15833333333333333</v>
      </c>
      <c r="X68" s="15">
        <v>0</v>
      </c>
      <c r="Y68" s="15">
        <v>0.15833333333333333</v>
      </c>
      <c r="Z68" s="15">
        <v>0</v>
      </c>
      <c r="AA68" s="15">
        <v>0.6333333333333333</v>
      </c>
      <c r="AB68" s="15">
        <v>0</v>
      </c>
      <c r="AC68" s="8" t="e">
        <f t="shared" si="3"/>
        <v>#REF!</v>
      </c>
      <c r="AD68" s="8" t="e">
        <f t="shared" si="4"/>
        <v>#REF!</v>
      </c>
      <c r="AE68" s="8">
        <v>0.1917556815288676</v>
      </c>
    </row>
    <row r="69" spans="1:31" x14ac:dyDescent="0.25">
      <c r="A69" s="22">
        <f t="shared" si="2"/>
        <v>65</v>
      </c>
      <c r="B69" s="19">
        <v>2009</v>
      </c>
      <c r="C69" s="7">
        <v>34143013</v>
      </c>
      <c r="D69" s="7">
        <v>2917111000</v>
      </c>
      <c r="E69" s="7" t="s">
        <v>42</v>
      </c>
      <c r="F69" s="15">
        <v>5</v>
      </c>
      <c r="G69" s="15">
        <v>0.5</v>
      </c>
      <c r="H69" s="15">
        <v>6</v>
      </c>
      <c r="I69" s="15">
        <v>3.6809815950920248E-2</v>
      </c>
      <c r="J69" s="15">
        <v>3756157</v>
      </c>
      <c r="K69" s="15" t="e">
        <f>J69/#REF!</f>
        <v>#REF!</v>
      </c>
      <c r="L69" s="15">
        <v>690000</v>
      </c>
      <c r="M69" s="15" t="e">
        <f>L69/#REF!</f>
        <v>#REF!</v>
      </c>
      <c r="N69" s="15">
        <v>2822383.4299999997</v>
      </c>
      <c r="O69" s="15" t="e">
        <f>N69/#REF!</f>
        <v>#REF!</v>
      </c>
      <c r="P69" s="15">
        <v>44275.69</v>
      </c>
      <c r="Q69" s="15" t="e">
        <f>P69/#REF!</f>
        <v>#REF!</v>
      </c>
      <c r="R69" s="15">
        <v>0</v>
      </c>
      <c r="S69" s="15">
        <v>0.28499999999999998</v>
      </c>
      <c r="T69" s="15">
        <v>0</v>
      </c>
      <c r="U69" s="15">
        <v>0.28499999999999998</v>
      </c>
      <c r="V69" s="15">
        <v>0</v>
      </c>
      <c r="W69" s="15">
        <v>0.15833333333333333</v>
      </c>
      <c r="X69" s="15">
        <v>0</v>
      </c>
      <c r="Y69" s="15">
        <v>0.15833333333333333</v>
      </c>
      <c r="Z69" s="15">
        <v>0</v>
      </c>
      <c r="AA69" s="15">
        <v>0.6333333333333333</v>
      </c>
      <c r="AB69" s="15">
        <v>0</v>
      </c>
      <c r="AC69" s="8" t="e">
        <f t="shared" ref="AC69:AC84" si="5">(K69*0.5)+(M69*0.5)</f>
        <v>#REF!</v>
      </c>
      <c r="AD69" s="8" t="e">
        <f t="shared" ref="AD69:AD84" si="6">(O69*0.5)+(Q69*0.5)</f>
        <v>#REF!</v>
      </c>
      <c r="AE69" s="8">
        <v>0.1796098783346223</v>
      </c>
    </row>
    <row r="70" spans="1:31" ht="14.4" x14ac:dyDescent="0.3">
      <c r="A70" s="22">
        <f t="shared" si="2"/>
        <v>66</v>
      </c>
      <c r="B70" s="19">
        <v>2009</v>
      </c>
      <c r="C70" s="7">
        <v>34242062</v>
      </c>
      <c r="D70" s="7">
        <v>2833295000</v>
      </c>
      <c r="E70" s="7" t="s">
        <v>76</v>
      </c>
      <c r="F70" s="15">
        <v>5</v>
      </c>
      <c r="G70" s="15">
        <v>0.5</v>
      </c>
      <c r="H70" s="15">
        <v>5</v>
      </c>
      <c r="I70" s="15">
        <v>3.0674846625766871E-2</v>
      </c>
      <c r="J70" s="15">
        <v>266756</v>
      </c>
      <c r="K70" s="15" t="e">
        <f>J70/#REF!</f>
        <v>#REF!</v>
      </c>
      <c r="L70" s="16"/>
      <c r="M70" s="15" t="e">
        <f>L70/#REF!</f>
        <v>#REF!</v>
      </c>
      <c r="N70" s="15">
        <v>233790.88</v>
      </c>
      <c r="O70" s="15" t="e">
        <f>N70/#REF!</f>
        <v>#REF!</v>
      </c>
      <c r="P70" s="15">
        <v>3200</v>
      </c>
      <c r="Q70" s="15" t="e">
        <f>P70/#REF!</f>
        <v>#REF!</v>
      </c>
      <c r="R70" s="15">
        <v>0</v>
      </c>
      <c r="S70" s="15">
        <v>0.28499999999999998</v>
      </c>
      <c r="T70" s="15">
        <v>0</v>
      </c>
      <c r="U70" s="15">
        <v>0.28499999999999998</v>
      </c>
      <c r="V70" s="15">
        <v>0</v>
      </c>
      <c r="W70" s="15">
        <v>0.15833333333333333</v>
      </c>
      <c r="X70" s="15">
        <v>0</v>
      </c>
      <c r="Y70" s="15">
        <v>0.15833333333333333</v>
      </c>
      <c r="Z70" s="15">
        <v>0</v>
      </c>
      <c r="AA70" s="15">
        <v>0.6333333333333333</v>
      </c>
      <c r="AB70" s="15">
        <v>0</v>
      </c>
      <c r="AC70" s="8" t="e">
        <f t="shared" si="5"/>
        <v>#REF!</v>
      </c>
      <c r="AD70" s="8" t="e">
        <f t="shared" si="6"/>
        <v>#REF!</v>
      </c>
      <c r="AE70" s="8">
        <v>0.1782016271749898</v>
      </c>
    </row>
    <row r="71" spans="1:31" x14ac:dyDescent="0.25">
      <c r="A71" s="22">
        <f t="shared" ref="A71:A106" si="7">A70+1</f>
        <v>67</v>
      </c>
      <c r="B71" s="19">
        <v>2009</v>
      </c>
      <c r="C71" s="7">
        <v>34710015</v>
      </c>
      <c r="D71" s="7">
        <v>3901100000</v>
      </c>
      <c r="E71" s="7" t="s">
        <v>6</v>
      </c>
      <c r="F71" s="15">
        <v>4</v>
      </c>
      <c r="G71" s="15">
        <v>0.4</v>
      </c>
      <c r="H71" s="15">
        <v>5</v>
      </c>
      <c r="I71" s="15">
        <v>3.0674846625766871E-2</v>
      </c>
      <c r="J71" s="15">
        <v>198163</v>
      </c>
      <c r="K71" s="15" t="e">
        <f>J71/#REF!</f>
        <v>#REF!</v>
      </c>
      <c r="L71" s="15">
        <v>44764</v>
      </c>
      <c r="M71" s="15" t="e">
        <f>L71/#REF!</f>
        <v>#REF!</v>
      </c>
      <c r="N71" s="15">
        <v>128733.47999999998</v>
      </c>
      <c r="O71" s="15" t="e">
        <f>N71/#REF!</f>
        <v>#REF!</v>
      </c>
      <c r="P71" s="15">
        <v>4.41</v>
      </c>
      <c r="Q71" s="15" t="e">
        <f>P71/#REF!</f>
        <v>#REF!</v>
      </c>
      <c r="R71" s="15">
        <v>0</v>
      </c>
      <c r="S71" s="15">
        <v>0.28499999999999998</v>
      </c>
      <c r="T71" s="15">
        <v>0</v>
      </c>
      <c r="U71" s="15">
        <v>0.28499999999999998</v>
      </c>
      <c r="V71" s="15">
        <v>0</v>
      </c>
      <c r="W71" s="15">
        <v>0.15833333333333333</v>
      </c>
      <c r="X71" s="15">
        <v>0</v>
      </c>
      <c r="Y71" s="15">
        <v>0.15833333333333333</v>
      </c>
      <c r="Z71" s="15">
        <v>0</v>
      </c>
      <c r="AA71" s="15">
        <v>0.6333333333333333</v>
      </c>
      <c r="AB71" s="15">
        <v>0</v>
      </c>
      <c r="AC71" s="8" t="e">
        <f t="shared" si="5"/>
        <v>#REF!</v>
      </c>
      <c r="AD71" s="8" t="e">
        <f t="shared" si="6"/>
        <v>#REF!</v>
      </c>
      <c r="AE71" s="8">
        <v>0.17802389420111525</v>
      </c>
    </row>
    <row r="72" spans="1:31" ht="14.4" x14ac:dyDescent="0.3">
      <c r="A72" s="22">
        <f t="shared" si="7"/>
        <v>68</v>
      </c>
      <c r="B72" s="19">
        <v>2009</v>
      </c>
      <c r="C72" s="7">
        <v>34211027</v>
      </c>
      <c r="D72" s="7">
        <v>2804300000</v>
      </c>
      <c r="E72" s="7" t="s">
        <v>62</v>
      </c>
      <c r="F72" s="15">
        <v>4</v>
      </c>
      <c r="G72" s="15">
        <v>0.4</v>
      </c>
      <c r="H72" s="15">
        <v>3</v>
      </c>
      <c r="I72" s="15">
        <v>1.8404907975460124E-2</v>
      </c>
      <c r="J72" s="15">
        <v>441894</v>
      </c>
      <c r="K72" s="15" t="e">
        <f>J72/#REF!</f>
        <v>#REF!</v>
      </c>
      <c r="L72" s="16"/>
      <c r="M72" s="15" t="e">
        <f>L72/#REF!</f>
        <v>#REF!</v>
      </c>
      <c r="N72" s="15">
        <v>170428.60000000003</v>
      </c>
      <c r="O72" s="15" t="e">
        <f>N72/#REF!</f>
        <v>#REF!</v>
      </c>
      <c r="P72" s="15">
        <v>8710.09</v>
      </c>
      <c r="Q72" s="15" t="e">
        <f>P72/#REF!</f>
        <v>#REF!</v>
      </c>
      <c r="R72" s="15">
        <v>0</v>
      </c>
      <c r="S72" s="15">
        <v>0.28499999999999998</v>
      </c>
      <c r="T72" s="15">
        <v>0</v>
      </c>
      <c r="U72" s="15">
        <v>0.28499999999999998</v>
      </c>
      <c r="V72" s="15">
        <v>0</v>
      </c>
      <c r="W72" s="15">
        <v>0.15833333333333333</v>
      </c>
      <c r="X72" s="15">
        <v>0</v>
      </c>
      <c r="Y72" s="15">
        <v>0.15833333333333333</v>
      </c>
      <c r="Z72" s="15">
        <v>0</v>
      </c>
      <c r="AA72" s="15">
        <v>0.6333333333333333</v>
      </c>
      <c r="AB72" s="15">
        <v>0</v>
      </c>
      <c r="AC72" s="8" t="e">
        <f t="shared" si="5"/>
        <v>#REF!</v>
      </c>
      <c r="AD72" s="8" t="e">
        <f t="shared" si="6"/>
        <v>#REF!</v>
      </c>
      <c r="AE72" s="8">
        <v>0.17465388887805627</v>
      </c>
    </row>
    <row r="73" spans="1:31" ht="14.4" x14ac:dyDescent="0.3">
      <c r="A73" s="22">
        <f t="shared" si="7"/>
        <v>69</v>
      </c>
      <c r="B73" s="19">
        <v>2009</v>
      </c>
      <c r="C73" s="7">
        <v>34244073</v>
      </c>
      <c r="D73" s="7">
        <v>2835250000</v>
      </c>
      <c r="E73" s="7" t="s">
        <v>23</v>
      </c>
      <c r="F73" s="15">
        <v>3</v>
      </c>
      <c r="G73" s="15">
        <v>0.3</v>
      </c>
      <c r="H73" s="15">
        <v>4</v>
      </c>
      <c r="I73" s="15">
        <v>2.4539877300613498E-2</v>
      </c>
      <c r="J73" s="15">
        <v>1292643</v>
      </c>
      <c r="K73" s="15" t="e">
        <f>J73/#REF!</f>
        <v>#REF!</v>
      </c>
      <c r="L73" s="16"/>
      <c r="M73" s="15" t="e">
        <f>L73/#REF!</f>
        <v>#REF!</v>
      </c>
      <c r="N73" s="15">
        <v>1962464.21</v>
      </c>
      <c r="O73" s="15" t="e">
        <f>N73/#REF!</f>
        <v>#REF!</v>
      </c>
      <c r="P73" s="15">
        <v>30000</v>
      </c>
      <c r="Q73" s="15" t="e">
        <f>P73/#REF!</f>
        <v>#REF!</v>
      </c>
      <c r="R73" s="15">
        <v>0</v>
      </c>
      <c r="S73" s="15">
        <v>0.28499999999999998</v>
      </c>
      <c r="T73" s="15">
        <v>0</v>
      </c>
      <c r="U73" s="15">
        <v>0.28499999999999998</v>
      </c>
      <c r="V73" s="15">
        <v>0</v>
      </c>
      <c r="W73" s="15">
        <v>0.15833333333333333</v>
      </c>
      <c r="X73" s="15">
        <v>0</v>
      </c>
      <c r="Y73" s="15">
        <v>0.15833333333333333</v>
      </c>
      <c r="Z73" s="15">
        <v>0</v>
      </c>
      <c r="AA73" s="15">
        <v>0.6333333333333333</v>
      </c>
      <c r="AB73" s="15">
        <v>0</v>
      </c>
      <c r="AC73" s="8" t="e">
        <f t="shared" si="5"/>
        <v>#REF!</v>
      </c>
      <c r="AD73" s="8" t="e">
        <f t="shared" si="6"/>
        <v>#REF!</v>
      </c>
      <c r="AE73" s="8">
        <v>0.17369058900711212</v>
      </c>
    </row>
    <row r="74" spans="1:31" x14ac:dyDescent="0.25">
      <c r="A74" s="22">
        <f t="shared" si="7"/>
        <v>70</v>
      </c>
      <c r="B74" s="19">
        <v>2009</v>
      </c>
      <c r="C74" s="7">
        <v>34242054</v>
      </c>
      <c r="D74" s="7">
        <v>2833220000</v>
      </c>
      <c r="E74" s="7" t="s">
        <v>63</v>
      </c>
      <c r="F74" s="15">
        <v>2</v>
      </c>
      <c r="G74" s="15">
        <v>0.2</v>
      </c>
      <c r="H74" s="15">
        <v>2</v>
      </c>
      <c r="I74" s="15">
        <v>1.2269938650306749E-2</v>
      </c>
      <c r="J74" s="15">
        <v>5422</v>
      </c>
      <c r="K74" s="15" t="e">
        <f>J74/#REF!</f>
        <v>#REF!</v>
      </c>
      <c r="L74" s="15">
        <v>2825</v>
      </c>
      <c r="M74" s="15" t="e">
        <f>L74/#REF!</f>
        <v>#REF!</v>
      </c>
      <c r="N74" s="15">
        <v>22352.1</v>
      </c>
      <c r="O74" s="15" t="e">
        <f>N74/#REF!</f>
        <v>#REF!</v>
      </c>
      <c r="P74" s="15">
        <v>29988.85</v>
      </c>
      <c r="Q74" s="15" t="e">
        <f>P74/#REF!</f>
        <v>#REF!</v>
      </c>
      <c r="R74" s="15">
        <v>0</v>
      </c>
      <c r="S74" s="15">
        <v>0.28499999999999998</v>
      </c>
      <c r="T74" s="15">
        <v>0</v>
      </c>
      <c r="U74" s="15">
        <v>0.28499999999999998</v>
      </c>
      <c r="V74" s="15">
        <v>0</v>
      </c>
      <c r="W74" s="15">
        <v>0.15833333333333333</v>
      </c>
      <c r="X74" s="15">
        <v>0</v>
      </c>
      <c r="Y74" s="15">
        <v>0.15833333333333333</v>
      </c>
      <c r="Z74" s="15">
        <v>0</v>
      </c>
      <c r="AA74" s="15">
        <v>0.6333333333333333</v>
      </c>
      <c r="AB74" s="15">
        <v>0</v>
      </c>
      <c r="AC74" s="8" t="e">
        <f t="shared" si="5"/>
        <v>#REF!</v>
      </c>
      <c r="AD74" s="8" t="e">
        <f t="shared" si="6"/>
        <v>#REF!</v>
      </c>
      <c r="AE74" s="8">
        <v>0.17090375535138655</v>
      </c>
    </row>
    <row r="75" spans="1:31" x14ac:dyDescent="0.25">
      <c r="A75" s="22">
        <f t="shared" si="7"/>
        <v>71</v>
      </c>
      <c r="B75" s="19">
        <v>2009</v>
      </c>
      <c r="C75" s="7">
        <v>34242020</v>
      </c>
      <c r="D75" s="7">
        <v>2833110000</v>
      </c>
      <c r="E75" s="7" t="s">
        <v>69</v>
      </c>
      <c r="F75" s="15">
        <v>7</v>
      </c>
      <c r="G75" s="15">
        <v>0.7</v>
      </c>
      <c r="H75" s="15">
        <v>15</v>
      </c>
      <c r="I75" s="15">
        <v>9.202453987730061E-2</v>
      </c>
      <c r="J75" s="15">
        <v>50948000</v>
      </c>
      <c r="K75" s="15" t="e">
        <f>J75/#REF!</f>
        <v>#REF!</v>
      </c>
      <c r="L75" s="15">
        <v>191169000</v>
      </c>
      <c r="M75" s="15" t="e">
        <f>L75/#REF!</f>
        <v>#REF!</v>
      </c>
      <c r="N75" s="15">
        <v>61300</v>
      </c>
      <c r="O75" s="15" t="e">
        <f>N75/#REF!</f>
        <v>#REF!</v>
      </c>
      <c r="P75" s="15">
        <v>24</v>
      </c>
      <c r="Q75" s="15" t="e">
        <f>P75/#REF!</f>
        <v>#REF!</v>
      </c>
      <c r="R75" s="15">
        <v>0</v>
      </c>
      <c r="S75" s="15">
        <v>0</v>
      </c>
      <c r="T75" s="15">
        <v>0.14343</v>
      </c>
      <c r="U75" s="15">
        <v>0.14343</v>
      </c>
      <c r="V75" s="15">
        <v>0</v>
      </c>
      <c r="W75" s="15">
        <v>0</v>
      </c>
      <c r="X75" s="15">
        <v>7.9683333333333328E-2</v>
      </c>
      <c r="Y75" s="15">
        <v>7.9683333333333328E-2</v>
      </c>
      <c r="Z75" s="15">
        <v>0</v>
      </c>
      <c r="AA75" s="15">
        <v>0</v>
      </c>
      <c r="AB75" s="15">
        <v>0.31873333333333331</v>
      </c>
      <c r="AC75" s="8" t="e">
        <f t="shared" si="5"/>
        <v>#REF!</v>
      </c>
      <c r="AD75" s="8" t="e">
        <f t="shared" si="6"/>
        <v>#REF!</v>
      </c>
      <c r="AE75" s="8">
        <v>0.16891672160060564</v>
      </c>
    </row>
    <row r="76" spans="1:31" ht="14.4" x14ac:dyDescent="0.3">
      <c r="A76" s="22">
        <f t="shared" si="7"/>
        <v>72</v>
      </c>
      <c r="B76" s="19">
        <v>2009</v>
      </c>
      <c r="C76" s="7">
        <v>34245029</v>
      </c>
      <c r="D76" s="7">
        <v>2836400000</v>
      </c>
      <c r="E76" s="7" t="s">
        <v>88</v>
      </c>
      <c r="F76" s="15">
        <v>5</v>
      </c>
      <c r="G76" s="15">
        <v>0.5</v>
      </c>
      <c r="H76" s="15">
        <v>6</v>
      </c>
      <c r="I76" s="15">
        <v>3.6809815950920248E-2</v>
      </c>
      <c r="J76" s="15">
        <v>18426</v>
      </c>
      <c r="K76" s="15" t="e">
        <f>J76/#REF!</f>
        <v>#REF!</v>
      </c>
      <c r="L76" s="16"/>
      <c r="M76" s="15" t="e">
        <f>L76/#REF!</f>
        <v>#REF!</v>
      </c>
      <c r="N76" s="15">
        <v>152465.72</v>
      </c>
      <c r="O76" s="15" t="e">
        <f>N76/#REF!</f>
        <v>#REF!</v>
      </c>
      <c r="P76" s="15">
        <v>816.65</v>
      </c>
      <c r="Q76" s="15" t="e">
        <f>P76/#REF!</f>
        <v>#REF!</v>
      </c>
      <c r="R76" s="15">
        <v>0</v>
      </c>
      <c r="S76" s="15">
        <v>0</v>
      </c>
      <c r="T76" s="15">
        <v>0.1831875</v>
      </c>
      <c r="U76" s="15">
        <v>0.1831875</v>
      </c>
      <c r="V76" s="15">
        <v>0</v>
      </c>
      <c r="W76" s="15">
        <v>0</v>
      </c>
      <c r="X76" s="15">
        <v>0.10177083333333334</v>
      </c>
      <c r="Y76" s="15">
        <v>0.10177083333333334</v>
      </c>
      <c r="Z76" s="15">
        <v>0</v>
      </c>
      <c r="AA76" s="15">
        <v>0</v>
      </c>
      <c r="AB76" s="15">
        <v>0.40708333333333335</v>
      </c>
      <c r="AC76" s="8" t="e">
        <f t="shared" si="5"/>
        <v>#REF!</v>
      </c>
      <c r="AD76" s="8" t="e">
        <f t="shared" si="6"/>
        <v>#REF!</v>
      </c>
      <c r="AE76" s="8">
        <v>0.16818855753722048</v>
      </c>
    </row>
    <row r="77" spans="1:31" x14ac:dyDescent="0.25">
      <c r="A77" s="22">
        <f t="shared" si="7"/>
        <v>73</v>
      </c>
      <c r="B77" s="19">
        <v>2009</v>
      </c>
      <c r="C77" s="7">
        <v>34282021</v>
      </c>
      <c r="D77" s="7">
        <v>2849200000</v>
      </c>
      <c r="E77" s="7" t="s">
        <v>45</v>
      </c>
      <c r="F77" s="15">
        <v>5</v>
      </c>
      <c r="G77" s="15">
        <v>0.5</v>
      </c>
      <c r="H77" s="15">
        <v>7</v>
      </c>
      <c r="I77" s="15">
        <v>4.2944785276073622E-2</v>
      </c>
      <c r="J77" s="15">
        <v>36263</v>
      </c>
      <c r="K77" s="15" t="e">
        <f>J77/#REF!</f>
        <v>#REF!</v>
      </c>
      <c r="L77" s="15">
        <v>296790</v>
      </c>
      <c r="M77" s="15" t="e">
        <f>L77/#REF!</f>
        <v>#REF!</v>
      </c>
      <c r="N77" s="15">
        <v>248482.01</v>
      </c>
      <c r="O77" s="15" t="e">
        <f>N77/#REF!</f>
        <v>#REF!</v>
      </c>
      <c r="P77" s="15">
        <v>1.1000000000000001</v>
      </c>
      <c r="Q77" s="15" t="e">
        <f>P77/#REF!</f>
        <v>#REF!</v>
      </c>
      <c r="R77" s="15">
        <v>0</v>
      </c>
      <c r="S77" s="15">
        <v>0</v>
      </c>
      <c r="T77" s="15">
        <v>0.17677499999999999</v>
      </c>
      <c r="U77" s="15">
        <v>0.17677499999999999</v>
      </c>
      <c r="V77" s="15">
        <v>0</v>
      </c>
      <c r="W77" s="15">
        <v>0</v>
      </c>
      <c r="X77" s="15">
        <v>9.8208333333333328E-2</v>
      </c>
      <c r="Y77" s="15">
        <v>9.8208333333333328E-2</v>
      </c>
      <c r="Z77" s="15">
        <v>0</v>
      </c>
      <c r="AA77" s="15">
        <v>0</v>
      </c>
      <c r="AB77" s="15">
        <v>0.39283333333333331</v>
      </c>
      <c r="AC77" s="8" t="e">
        <f t="shared" si="5"/>
        <v>#REF!</v>
      </c>
      <c r="AD77" s="8" t="e">
        <f t="shared" si="6"/>
        <v>#REF!</v>
      </c>
      <c r="AE77" s="8">
        <v>0.16808601890688016</v>
      </c>
    </row>
    <row r="78" spans="1:31" x14ac:dyDescent="0.25">
      <c r="A78" s="22">
        <f t="shared" si="7"/>
        <v>74</v>
      </c>
      <c r="B78" s="19">
        <v>2009</v>
      </c>
      <c r="C78" s="7">
        <v>34234043</v>
      </c>
      <c r="D78" s="7">
        <v>2816100000</v>
      </c>
      <c r="E78" s="7" t="s">
        <v>55</v>
      </c>
      <c r="F78" s="15">
        <v>9</v>
      </c>
      <c r="G78" s="15">
        <v>0.9</v>
      </c>
      <c r="H78" s="15">
        <v>24</v>
      </c>
      <c r="I78" s="15">
        <v>0.14723926380368099</v>
      </c>
      <c r="J78" s="15">
        <v>8168146</v>
      </c>
      <c r="K78" s="15" t="e">
        <f>J78/#REF!</f>
        <v>#REF!</v>
      </c>
      <c r="L78" s="15">
        <v>27483908</v>
      </c>
      <c r="M78" s="15" t="e">
        <f>L78/#REF!</f>
        <v>#REF!</v>
      </c>
      <c r="N78" s="15">
        <v>4292646.3800000018</v>
      </c>
      <c r="O78" s="15" t="e">
        <f>N78/#REF!</f>
        <v>#REF!</v>
      </c>
      <c r="P78" s="15">
        <v>17589827.419999998</v>
      </c>
      <c r="Q78" s="15" t="e">
        <f>P78/#REF!</f>
        <v>#REF!</v>
      </c>
      <c r="R78" s="15">
        <v>0</v>
      </c>
      <c r="S78" s="15">
        <v>0</v>
      </c>
      <c r="T78" s="15">
        <v>5.3249999999999999E-2</v>
      </c>
      <c r="U78" s="15">
        <v>5.3249999999999999E-2</v>
      </c>
      <c r="V78" s="15">
        <v>0</v>
      </c>
      <c r="W78" s="15">
        <v>0</v>
      </c>
      <c r="X78" s="15">
        <v>2.9583333333333333E-2</v>
      </c>
      <c r="Y78" s="15">
        <v>2.9583333333333333E-2</v>
      </c>
      <c r="Z78" s="15">
        <v>0</v>
      </c>
      <c r="AA78" s="15">
        <v>0</v>
      </c>
      <c r="AB78" s="15">
        <v>0.11833333333333333</v>
      </c>
      <c r="AC78" s="8" t="e">
        <f t="shared" si="5"/>
        <v>#REF!</v>
      </c>
      <c r="AD78" s="8" t="e">
        <f t="shared" si="6"/>
        <v>#REF!</v>
      </c>
      <c r="AE78" s="8">
        <v>0.16803443220493217</v>
      </c>
    </row>
    <row r="79" spans="1:31" ht="14.4" x14ac:dyDescent="0.3">
      <c r="A79" s="22">
        <f t="shared" si="7"/>
        <v>75</v>
      </c>
      <c r="B79" s="19">
        <v>2009</v>
      </c>
      <c r="C79" s="7">
        <v>34245037</v>
      </c>
      <c r="D79" s="7">
        <v>2836300000</v>
      </c>
      <c r="E79" s="7" t="s">
        <v>22</v>
      </c>
      <c r="F79" s="15">
        <v>10</v>
      </c>
      <c r="G79" s="15">
        <v>1</v>
      </c>
      <c r="H79" s="15">
        <v>18</v>
      </c>
      <c r="I79" s="15">
        <v>0.11042944785276074</v>
      </c>
      <c r="J79" s="15">
        <v>246681</v>
      </c>
      <c r="K79" s="15" t="e">
        <f>J79/#REF!</f>
        <v>#REF!</v>
      </c>
      <c r="L79" s="16"/>
      <c r="M79" s="15" t="e">
        <f>L79/#REF!</f>
        <v>#REF!</v>
      </c>
      <c r="N79" s="15">
        <v>723234.58</v>
      </c>
      <c r="O79" s="15" t="e">
        <f>N79/#REF!</f>
        <v>#REF!</v>
      </c>
      <c r="P79" s="15">
        <v>14280.27</v>
      </c>
      <c r="Q79" s="15" t="e">
        <f>P79/#REF!</f>
        <v>#REF!</v>
      </c>
      <c r="R79" s="15">
        <v>0</v>
      </c>
      <c r="S79" s="15">
        <v>0</v>
      </c>
      <c r="T79" s="15">
        <v>5.3249999999999999E-2</v>
      </c>
      <c r="U79" s="15">
        <v>5.3249999999999999E-2</v>
      </c>
      <c r="V79" s="15">
        <v>0</v>
      </c>
      <c r="W79" s="15">
        <v>0</v>
      </c>
      <c r="X79" s="15">
        <v>2.9583333333333333E-2</v>
      </c>
      <c r="Y79" s="15">
        <v>2.9583333333333333E-2</v>
      </c>
      <c r="Z79" s="15">
        <v>0</v>
      </c>
      <c r="AA79" s="15">
        <v>0</v>
      </c>
      <c r="AB79" s="15">
        <v>0.11833333333333333</v>
      </c>
      <c r="AC79" s="8" t="e">
        <f t="shared" si="5"/>
        <v>#REF!</v>
      </c>
      <c r="AD79" s="8" t="e">
        <f t="shared" si="6"/>
        <v>#REF!</v>
      </c>
      <c r="AE79" s="8">
        <v>0.16049914608823451</v>
      </c>
    </row>
    <row r="80" spans="1:31" x14ac:dyDescent="0.25">
      <c r="A80" s="22">
        <f t="shared" si="7"/>
        <v>76</v>
      </c>
      <c r="B80" s="19">
        <v>2009</v>
      </c>
      <c r="C80" s="7">
        <v>34242046</v>
      </c>
      <c r="D80" s="7">
        <v>2833210000</v>
      </c>
      <c r="E80" s="7" t="s">
        <v>46</v>
      </c>
      <c r="F80" s="15">
        <v>7</v>
      </c>
      <c r="G80" s="15">
        <v>0.7</v>
      </c>
      <c r="H80" s="15">
        <v>12</v>
      </c>
      <c r="I80" s="15">
        <v>7.3619631901840496E-2</v>
      </c>
      <c r="J80" s="15">
        <v>11754190</v>
      </c>
      <c r="K80" s="15" t="e">
        <f>J80/#REF!</f>
        <v>#REF!</v>
      </c>
      <c r="L80" s="15">
        <v>12000</v>
      </c>
      <c r="M80" s="15" t="e">
        <f>L80/#REF!</f>
        <v>#REF!</v>
      </c>
      <c r="N80" s="15">
        <v>434809.7300000001</v>
      </c>
      <c r="O80" s="15" t="e">
        <f>N80/#REF!</f>
        <v>#REF!</v>
      </c>
      <c r="P80" s="15">
        <v>9156.26</v>
      </c>
      <c r="Q80" s="15" t="e">
        <f>P80/#REF!</f>
        <v>#REF!</v>
      </c>
      <c r="R80" s="15">
        <v>0</v>
      </c>
      <c r="S80" s="15">
        <v>0</v>
      </c>
      <c r="T80" s="15">
        <v>0.101145</v>
      </c>
      <c r="U80" s="15">
        <v>0.101145</v>
      </c>
      <c r="V80" s="15">
        <v>0</v>
      </c>
      <c r="W80" s="15">
        <v>0</v>
      </c>
      <c r="X80" s="15">
        <v>5.6191666666666668E-2</v>
      </c>
      <c r="Y80" s="15">
        <v>5.6191666666666668E-2</v>
      </c>
      <c r="Z80" s="15">
        <v>0</v>
      </c>
      <c r="AA80" s="15">
        <v>0</v>
      </c>
      <c r="AB80" s="15">
        <v>0.22476666666666667</v>
      </c>
      <c r="AC80" s="8" t="e">
        <f t="shared" si="5"/>
        <v>#REF!</v>
      </c>
      <c r="AD80" s="8" t="e">
        <f t="shared" si="6"/>
        <v>#REF!</v>
      </c>
      <c r="AE80" s="8">
        <v>0.15517470769395178</v>
      </c>
    </row>
    <row r="81" spans="1:31" x14ac:dyDescent="0.25">
      <c r="A81" s="22">
        <f t="shared" si="7"/>
        <v>77</v>
      </c>
      <c r="B81" s="19">
        <v>2009</v>
      </c>
      <c r="C81" s="7">
        <v>34612013</v>
      </c>
      <c r="D81" s="7">
        <v>2836992000</v>
      </c>
      <c r="E81" s="7" t="s">
        <v>105</v>
      </c>
      <c r="F81" s="15">
        <v>2</v>
      </c>
      <c r="G81" s="15">
        <v>0.2</v>
      </c>
      <c r="H81" s="15">
        <v>2</v>
      </c>
      <c r="I81" s="15">
        <v>1.2269938650306749E-2</v>
      </c>
      <c r="J81" s="15">
        <v>13407</v>
      </c>
      <c r="K81" s="15" t="e">
        <f>J81/#REF!</f>
        <v>#REF!</v>
      </c>
      <c r="L81" s="15">
        <v>13911768</v>
      </c>
      <c r="M81" s="15" t="e">
        <f>L81/#REF!</f>
        <v>#REF!</v>
      </c>
      <c r="N81" s="15">
        <v>3815286.5</v>
      </c>
      <c r="O81" s="15" t="e">
        <f>N81/#REF!</f>
        <v>#REF!</v>
      </c>
      <c r="P81" s="15">
        <v>3996615.71</v>
      </c>
      <c r="Q81" s="15" t="e">
        <f>P81/#REF!</f>
        <v>#REF!</v>
      </c>
      <c r="R81" s="15">
        <v>0</v>
      </c>
      <c r="S81" s="15">
        <v>0</v>
      </c>
      <c r="T81" s="15">
        <v>0.14430000000000001</v>
      </c>
      <c r="U81" s="15">
        <v>0.14430000000000001</v>
      </c>
      <c r="V81" s="15">
        <v>0</v>
      </c>
      <c r="W81" s="15">
        <v>0</v>
      </c>
      <c r="X81" s="15">
        <v>8.0166666666666664E-2</v>
      </c>
      <c r="Y81" s="15">
        <v>8.0166666666666664E-2</v>
      </c>
      <c r="Z81" s="15">
        <v>0</v>
      </c>
      <c r="AA81" s="15">
        <v>0</v>
      </c>
      <c r="AB81" s="15">
        <v>0.32066666666666666</v>
      </c>
      <c r="AC81" s="8" t="e">
        <f t="shared" si="5"/>
        <v>#REF!</v>
      </c>
      <c r="AD81" s="8" t="e">
        <f t="shared" si="6"/>
        <v>#REF!</v>
      </c>
      <c r="AE81" s="8">
        <v>0.149898608120654</v>
      </c>
    </row>
    <row r="82" spans="1:31" x14ac:dyDescent="0.25">
      <c r="A82" s="22">
        <f t="shared" si="7"/>
        <v>78</v>
      </c>
      <c r="B82" s="19">
        <v>2009</v>
      </c>
      <c r="C82" s="7">
        <v>34142025</v>
      </c>
      <c r="D82" s="7">
        <v>2916311000</v>
      </c>
      <c r="E82" s="7" t="s">
        <v>51</v>
      </c>
      <c r="F82" s="15">
        <v>2</v>
      </c>
      <c r="G82" s="15">
        <v>0.2</v>
      </c>
      <c r="H82" s="15">
        <v>2</v>
      </c>
      <c r="I82" s="15">
        <v>1.2269938650306749E-2</v>
      </c>
      <c r="J82" s="15">
        <v>145111</v>
      </c>
      <c r="K82" s="15" t="e">
        <f>J82/#REF!</f>
        <v>#REF!</v>
      </c>
      <c r="L82" s="15">
        <v>1298260</v>
      </c>
      <c r="M82" s="15" t="e">
        <f>L82/#REF!</f>
        <v>#REF!</v>
      </c>
      <c r="N82" s="15">
        <v>129.47999999999999</v>
      </c>
      <c r="O82" s="15" t="e">
        <f>N82/#REF!</f>
        <v>#REF!</v>
      </c>
      <c r="P82" s="15">
        <v>459200</v>
      </c>
      <c r="Q82" s="15" t="e">
        <f>P82/#REF!</f>
        <v>#REF!</v>
      </c>
      <c r="R82" s="15">
        <v>0</v>
      </c>
      <c r="S82" s="15">
        <v>0</v>
      </c>
      <c r="T82" s="15">
        <v>0.14343</v>
      </c>
      <c r="U82" s="15">
        <v>0.14343</v>
      </c>
      <c r="V82" s="15">
        <v>0</v>
      </c>
      <c r="W82" s="15">
        <v>0</v>
      </c>
      <c r="X82" s="15">
        <v>7.9683333333333328E-2</v>
      </c>
      <c r="Y82" s="15">
        <v>7.9683333333333328E-2</v>
      </c>
      <c r="Z82" s="15">
        <v>0</v>
      </c>
      <c r="AA82" s="15">
        <v>0</v>
      </c>
      <c r="AB82" s="15">
        <v>0.31873333333333331</v>
      </c>
      <c r="AC82" s="8" t="e">
        <f t="shared" si="5"/>
        <v>#REF!</v>
      </c>
      <c r="AD82" s="8" t="e">
        <f t="shared" si="6"/>
        <v>#REF!</v>
      </c>
      <c r="AE82" s="8">
        <v>0.14636271712189697</v>
      </c>
    </row>
    <row r="83" spans="1:31" x14ac:dyDescent="0.25">
      <c r="A83" s="22">
        <f t="shared" si="7"/>
        <v>79</v>
      </c>
      <c r="B83" s="19">
        <v>2009</v>
      </c>
      <c r="C83" s="7">
        <v>34231010</v>
      </c>
      <c r="D83" s="7">
        <v>2804701000</v>
      </c>
      <c r="E83" s="7" t="s">
        <v>107</v>
      </c>
      <c r="F83" s="15">
        <v>6</v>
      </c>
      <c r="G83" s="15">
        <v>0.6</v>
      </c>
      <c r="H83" s="15">
        <v>9</v>
      </c>
      <c r="I83" s="15">
        <v>5.5214723926380369E-2</v>
      </c>
      <c r="J83" s="15">
        <v>554448</v>
      </c>
      <c r="K83" s="15" t="e">
        <f>J83/#REF!</f>
        <v>#REF!</v>
      </c>
      <c r="L83" s="15">
        <v>1564293</v>
      </c>
      <c r="M83" s="15" t="e">
        <f>L83/#REF!</f>
        <v>#REF!</v>
      </c>
      <c r="N83" s="15">
        <v>63937.119999999995</v>
      </c>
      <c r="O83" s="15" t="e">
        <f>N83/#REF!</f>
        <v>#REF!</v>
      </c>
      <c r="P83" s="15">
        <v>1821494.31</v>
      </c>
      <c r="Q83" s="15" t="e">
        <f>P83/#REF!</f>
        <v>#REF!</v>
      </c>
      <c r="R83" s="15">
        <v>0</v>
      </c>
      <c r="S83" s="15">
        <v>0</v>
      </c>
      <c r="T83" s="15">
        <v>5.3249999999999999E-2</v>
      </c>
      <c r="U83" s="15">
        <v>5.3249999999999999E-2</v>
      </c>
      <c r="V83" s="15">
        <v>0</v>
      </c>
      <c r="W83" s="15">
        <v>0</v>
      </c>
      <c r="X83" s="15">
        <v>2.9583333333333333E-2</v>
      </c>
      <c r="Y83" s="15">
        <v>2.9583333333333333E-2</v>
      </c>
      <c r="Z83" s="15">
        <v>0</v>
      </c>
      <c r="AA83" s="15">
        <v>0</v>
      </c>
      <c r="AB83" s="15">
        <v>0.11833333333333333</v>
      </c>
      <c r="AC83" s="8" t="e">
        <f t="shared" si="5"/>
        <v>#REF!</v>
      </c>
      <c r="AD83" s="8" t="e">
        <f t="shared" si="6"/>
        <v>#REF!</v>
      </c>
      <c r="AE83" s="8">
        <v>0.14625120064552247</v>
      </c>
    </row>
    <row r="84" spans="1:31" ht="14.4" x14ac:dyDescent="0.3">
      <c r="A84" s="22">
        <f t="shared" si="7"/>
        <v>80</v>
      </c>
      <c r="B84" s="19">
        <v>2009</v>
      </c>
      <c r="C84" s="7">
        <v>34244081</v>
      </c>
      <c r="D84" s="7">
        <v>2835310000</v>
      </c>
      <c r="E84" s="7" t="s">
        <v>10</v>
      </c>
      <c r="F84" s="15">
        <v>5</v>
      </c>
      <c r="G84" s="15">
        <v>0.5</v>
      </c>
      <c r="H84" s="15">
        <v>9</v>
      </c>
      <c r="I84" s="15">
        <v>5.5214723926380369E-2</v>
      </c>
      <c r="J84" s="15">
        <v>23147</v>
      </c>
      <c r="K84" s="15" t="e">
        <f>J84/#REF!</f>
        <v>#REF!</v>
      </c>
      <c r="L84" s="16"/>
      <c r="M84" s="15" t="e">
        <f>L84/#REF!</f>
        <v>#REF!</v>
      </c>
      <c r="N84" s="15">
        <v>179336.14</v>
      </c>
      <c r="O84" s="15" t="e">
        <f>N84/#REF!</f>
        <v>#REF!</v>
      </c>
      <c r="P84" s="15">
        <v>8902.880000000001</v>
      </c>
      <c r="Q84" s="15" t="e">
        <f>P84/#REF!</f>
        <v>#REF!</v>
      </c>
      <c r="R84" s="15">
        <v>0</v>
      </c>
      <c r="S84" s="15">
        <v>0</v>
      </c>
      <c r="T84" s="15">
        <v>6.8999999999999992E-2</v>
      </c>
      <c r="U84" s="15">
        <v>6.8999999999999992E-2</v>
      </c>
      <c r="V84" s="15">
        <v>0</v>
      </c>
      <c r="W84" s="15">
        <v>0</v>
      </c>
      <c r="X84" s="15">
        <v>3.833333333333333E-2</v>
      </c>
      <c r="Y84" s="15">
        <v>3.833333333333333E-2</v>
      </c>
      <c r="Z84" s="15">
        <v>0</v>
      </c>
      <c r="AA84" s="15">
        <v>0</v>
      </c>
      <c r="AB84" s="15">
        <v>0.15333333333333332</v>
      </c>
      <c r="AC84" s="8" t="e">
        <f t="shared" si="5"/>
        <v>#REF!</v>
      </c>
      <c r="AD84" s="8" t="e">
        <f t="shared" si="6"/>
        <v>#REF!</v>
      </c>
      <c r="AE84" s="8">
        <v>0.14347216914146985</v>
      </c>
    </row>
    <row r="85" spans="1:31" x14ac:dyDescent="0.25">
      <c r="A85" s="22">
        <f t="shared" si="7"/>
        <v>81</v>
      </c>
      <c r="B85" s="19">
        <v>2009</v>
      </c>
      <c r="C85" s="7">
        <v>41432012</v>
      </c>
      <c r="D85" s="7">
        <v>2818200000</v>
      </c>
      <c r="E85" s="7" t="s">
        <v>31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>
        <v>0.13575890860087286</v>
      </c>
    </row>
    <row r="86" spans="1:31" x14ac:dyDescent="0.25">
      <c r="A86" s="22">
        <f t="shared" si="7"/>
        <v>82</v>
      </c>
      <c r="B86" s="19">
        <v>2009</v>
      </c>
      <c r="C86" s="7">
        <v>34245053</v>
      </c>
      <c r="D86" s="7">
        <v>2836991000</v>
      </c>
      <c r="E86" s="7" t="s">
        <v>56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>
        <v>0.13481334963371344</v>
      </c>
    </row>
    <row r="87" spans="1:31" x14ac:dyDescent="0.25">
      <c r="A87" s="22">
        <f t="shared" si="7"/>
        <v>83</v>
      </c>
      <c r="B87" s="19">
        <v>2009</v>
      </c>
      <c r="C87" s="7">
        <v>34272026</v>
      </c>
      <c r="D87" s="7">
        <v>2839903000</v>
      </c>
      <c r="E87" s="7" t="s">
        <v>48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>
        <v>0.13097972060074792</v>
      </c>
    </row>
    <row r="88" spans="1:31" x14ac:dyDescent="0.25">
      <c r="A88" s="22">
        <f t="shared" si="7"/>
        <v>84</v>
      </c>
      <c r="B88" s="19">
        <v>2009</v>
      </c>
      <c r="C88" s="7">
        <v>34242101</v>
      </c>
      <c r="D88" s="7">
        <v>2833291000</v>
      </c>
      <c r="E88" s="7" t="s">
        <v>59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>
        <v>0.13029606433754062</v>
      </c>
    </row>
    <row r="89" spans="1:31" x14ac:dyDescent="0.25">
      <c r="A89" s="22">
        <f t="shared" si="7"/>
        <v>85</v>
      </c>
      <c r="B89" s="19">
        <v>2009</v>
      </c>
      <c r="C89" s="7">
        <v>34234035</v>
      </c>
      <c r="D89" s="7">
        <v>2818300000</v>
      </c>
      <c r="E89" s="7" t="s">
        <v>21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>
        <v>0.12960867215253336</v>
      </c>
    </row>
    <row r="90" spans="1:31" x14ac:dyDescent="0.25">
      <c r="A90" s="22">
        <f t="shared" si="7"/>
        <v>86</v>
      </c>
      <c r="B90" s="19">
        <v>2009</v>
      </c>
      <c r="C90" s="7">
        <v>34242178</v>
      </c>
      <c r="D90" s="7">
        <v>2833270000</v>
      </c>
      <c r="E90" s="7" t="s">
        <v>85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8">
        <v>0.12907938815497963</v>
      </c>
    </row>
    <row r="91" spans="1:31" x14ac:dyDescent="0.25">
      <c r="A91" s="22">
        <f t="shared" si="7"/>
        <v>87</v>
      </c>
      <c r="B91" s="19">
        <v>2009</v>
      </c>
      <c r="C91" s="7">
        <v>34133051</v>
      </c>
      <c r="D91" s="7">
        <v>2905310000</v>
      </c>
      <c r="E91" s="7" t="s">
        <v>11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>
        <v>0.1269605508746339</v>
      </c>
    </row>
    <row r="92" spans="1:31" x14ac:dyDescent="0.25">
      <c r="A92" s="22">
        <f t="shared" si="7"/>
        <v>88</v>
      </c>
      <c r="B92" s="19">
        <v>2009</v>
      </c>
      <c r="C92" s="7">
        <v>34244065</v>
      </c>
      <c r="D92" s="7">
        <v>2835240000</v>
      </c>
      <c r="E92" s="7" t="s">
        <v>60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>
        <v>0.12407377067333929</v>
      </c>
    </row>
    <row r="93" spans="1:31" x14ac:dyDescent="0.25">
      <c r="A93" s="22">
        <f t="shared" si="7"/>
        <v>89</v>
      </c>
      <c r="B93" s="19">
        <v>2009</v>
      </c>
      <c r="C93" s="7">
        <v>34241023</v>
      </c>
      <c r="D93" s="7">
        <v>2827310000</v>
      </c>
      <c r="E93" s="7" t="s">
        <v>89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>
        <v>0.12345634033733126</v>
      </c>
    </row>
    <row r="94" spans="1:31" x14ac:dyDescent="0.25">
      <c r="A94" s="22">
        <f t="shared" si="7"/>
        <v>90</v>
      </c>
      <c r="B94" s="19">
        <v>2009</v>
      </c>
      <c r="C94" s="7">
        <v>34169080</v>
      </c>
      <c r="D94" s="7">
        <v>2933610000</v>
      </c>
      <c r="E94" s="7" t="s">
        <v>96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>
        <v>0.1188710746337122</v>
      </c>
    </row>
    <row r="95" spans="1:31" x14ac:dyDescent="0.25">
      <c r="A95" s="22">
        <f t="shared" si="7"/>
        <v>91</v>
      </c>
      <c r="B95" s="19">
        <v>2009</v>
      </c>
      <c r="C95" s="7">
        <v>34612072</v>
      </c>
      <c r="D95" s="7">
        <v>2835291000</v>
      </c>
      <c r="E95" s="7" t="s">
        <v>67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>
        <v>0.11313086002552807</v>
      </c>
    </row>
    <row r="96" spans="1:31" x14ac:dyDescent="0.25">
      <c r="A96" s="22">
        <f t="shared" si="7"/>
        <v>92</v>
      </c>
      <c r="B96" s="19">
        <v>2009</v>
      </c>
      <c r="C96" s="7">
        <v>34143072</v>
      </c>
      <c r="D96" s="7">
        <v>2917394000</v>
      </c>
      <c r="E96" s="7" t="s">
        <v>97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>
        <v>0.10671706209413949</v>
      </c>
    </row>
    <row r="97" spans="1:31" x14ac:dyDescent="0.25">
      <c r="A97" s="22">
        <f t="shared" si="7"/>
        <v>93</v>
      </c>
      <c r="B97" s="19">
        <v>2009</v>
      </c>
      <c r="C97" s="7">
        <v>37420018</v>
      </c>
      <c r="D97" s="7">
        <v>2522100000</v>
      </c>
      <c r="E97" s="7" t="s">
        <v>72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8">
        <v>9.1144920235626897E-2</v>
      </c>
    </row>
    <row r="98" spans="1:31" x14ac:dyDescent="0.25">
      <c r="A98" s="22">
        <f t="shared" si="7"/>
        <v>94</v>
      </c>
      <c r="B98" s="19">
        <v>2009</v>
      </c>
      <c r="C98" s="7">
        <v>34272077</v>
      </c>
      <c r="D98" s="7">
        <v>2839110000</v>
      </c>
      <c r="E98" s="7" t="s">
        <v>90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8">
        <v>8.6064169184388015E-2</v>
      </c>
    </row>
    <row r="99" spans="1:31" x14ac:dyDescent="0.25">
      <c r="A99" s="22">
        <f t="shared" si="7"/>
        <v>95</v>
      </c>
      <c r="B99" s="19">
        <v>2009</v>
      </c>
      <c r="C99" s="7">
        <v>34132038</v>
      </c>
      <c r="D99" s="7">
        <v>2906210000</v>
      </c>
      <c r="E99" s="7" t="s">
        <v>54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8">
        <v>8.298733599600662E-2</v>
      </c>
    </row>
    <row r="100" spans="1:31" x14ac:dyDescent="0.25">
      <c r="A100" s="22">
        <f t="shared" si="7"/>
        <v>96</v>
      </c>
      <c r="B100" s="19">
        <v>2009</v>
      </c>
      <c r="C100" s="7">
        <v>34144028</v>
      </c>
      <c r="D100" s="7">
        <v>2918140000</v>
      </c>
      <c r="E100" s="7" t="s">
        <v>32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>
        <v>8.2021785979534037E-2</v>
      </c>
    </row>
    <row r="101" spans="1:31" x14ac:dyDescent="0.25">
      <c r="A101" s="22">
        <f t="shared" si="7"/>
        <v>97</v>
      </c>
      <c r="B101" s="19">
        <v>2009</v>
      </c>
      <c r="C101" s="7">
        <v>34144036</v>
      </c>
      <c r="D101" s="7">
        <v>2918111000</v>
      </c>
      <c r="E101" s="7" t="s">
        <v>49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>
        <v>7.9489062447297656E-2</v>
      </c>
    </row>
    <row r="102" spans="1:31" x14ac:dyDescent="0.25">
      <c r="A102" s="22">
        <f t="shared" si="7"/>
        <v>98</v>
      </c>
      <c r="B102" s="19">
        <v>2009</v>
      </c>
      <c r="C102" s="7">
        <v>34142033</v>
      </c>
      <c r="D102" s="7">
        <v>2916313000</v>
      </c>
      <c r="E102" s="7" t="s">
        <v>43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8">
        <v>7.6084983759214117E-2</v>
      </c>
    </row>
    <row r="103" spans="1:31" x14ac:dyDescent="0.25">
      <c r="A103" s="22">
        <f t="shared" si="7"/>
        <v>99</v>
      </c>
      <c r="B103" s="19">
        <v>2009</v>
      </c>
      <c r="C103" s="7">
        <v>34143081</v>
      </c>
      <c r="D103" s="7">
        <v>2917193000</v>
      </c>
      <c r="E103" s="7" t="s">
        <v>58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8">
        <v>5.8882465431014358E-2</v>
      </c>
    </row>
    <row r="104" spans="1:31" x14ac:dyDescent="0.25">
      <c r="A104" s="22">
        <f t="shared" si="7"/>
        <v>100</v>
      </c>
      <c r="B104" s="19">
        <v>2009</v>
      </c>
      <c r="C104" s="7">
        <v>34272034</v>
      </c>
      <c r="D104" s="7">
        <v>2839904000</v>
      </c>
      <c r="E104" s="7" t="s">
        <v>101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8">
        <v>5.6356657026674202E-2</v>
      </c>
    </row>
    <row r="105" spans="1:31" x14ac:dyDescent="0.25">
      <c r="A105" s="22">
        <f t="shared" si="7"/>
        <v>101</v>
      </c>
      <c r="B105" s="19">
        <v>2009</v>
      </c>
      <c r="C105" s="7">
        <v>34143102</v>
      </c>
      <c r="D105" s="7">
        <v>2917320000</v>
      </c>
      <c r="E105" s="7" t="s">
        <v>95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8">
        <v>5.4704443600186232E-2</v>
      </c>
    </row>
    <row r="106" spans="1:31" x14ac:dyDescent="0.25">
      <c r="A106" s="23">
        <f t="shared" si="7"/>
        <v>102</v>
      </c>
      <c r="B106" s="20">
        <v>2009</v>
      </c>
      <c r="C106" s="9">
        <v>34144010</v>
      </c>
      <c r="D106" s="9">
        <v>2918120000</v>
      </c>
      <c r="E106" s="9" t="s">
        <v>91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10">
        <v>5.2322399464907833E-2</v>
      </c>
    </row>
  </sheetData>
  <sortState ref="A3:AE82">
    <sortCondition descending="1" ref="AE3:AE82"/>
  </sortState>
  <mergeCells count="1">
    <mergeCell ref="A2:A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7"/>
  <sheetViews>
    <sheetView workbookViewId="0">
      <selection activeCell="A4" sqref="A4:AE4"/>
    </sheetView>
  </sheetViews>
  <sheetFormatPr baseColWidth="10" defaultRowHeight="13.8" x14ac:dyDescent="0.25"/>
  <cols>
    <col min="1" max="1" width="11.44140625" style="3"/>
    <col min="2" max="2" width="11.5546875" style="2"/>
    <col min="3" max="3" width="14" style="2" customWidth="1"/>
    <col min="4" max="4" width="19.33203125" style="2" customWidth="1"/>
    <col min="5" max="5" width="41.5546875" style="2" bestFit="1" customWidth="1"/>
    <col min="6" max="6" width="13.33203125" style="2" hidden="1" customWidth="1"/>
    <col min="7" max="7" width="0" style="2" hidden="1" customWidth="1"/>
    <col min="8" max="8" width="11.109375" style="2" hidden="1" customWidth="1"/>
    <col min="9" max="9" width="11.6640625" style="2" hidden="1" customWidth="1"/>
    <col min="10" max="10" width="13.5546875" style="2" hidden="1" customWidth="1"/>
    <col min="11" max="11" width="11.6640625" style="2" hidden="1" customWidth="1"/>
    <col min="12" max="12" width="13.5546875" style="2" hidden="1" customWidth="1"/>
    <col min="13" max="13" width="11.6640625" style="2" hidden="1" customWidth="1"/>
    <col min="14" max="14" width="13.5546875" style="2" hidden="1" customWidth="1"/>
    <col min="15" max="15" width="12.33203125" style="2" hidden="1" customWidth="1"/>
    <col min="16" max="16" width="13.5546875" style="2" hidden="1" customWidth="1"/>
    <col min="17" max="30" width="11.6640625" style="2" hidden="1" customWidth="1"/>
    <col min="31" max="31" width="11.6640625" style="2" bestFit="1" customWidth="1"/>
    <col min="32" max="16384" width="11.5546875" style="2"/>
  </cols>
  <sheetData>
    <row r="2" spans="1:31" s="1" customFormat="1" ht="33" customHeight="1" x14ac:dyDescent="0.3">
      <c r="A2" s="4" t="s">
        <v>142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4" spans="1:31" ht="16.2" x14ac:dyDescent="0.35">
      <c r="A4" s="27" t="s">
        <v>128</v>
      </c>
      <c r="B4" s="28" t="s">
        <v>127</v>
      </c>
      <c r="C4" s="28" t="s">
        <v>0</v>
      </c>
      <c r="D4" s="28" t="s">
        <v>1</v>
      </c>
      <c r="E4" s="28" t="s">
        <v>129</v>
      </c>
      <c r="F4" s="28" t="s">
        <v>115</v>
      </c>
      <c r="G4" s="28" t="s">
        <v>116</v>
      </c>
      <c r="H4" s="28" t="s">
        <v>2</v>
      </c>
      <c r="I4" s="28" t="s">
        <v>117</v>
      </c>
      <c r="J4" s="28" t="s">
        <v>108</v>
      </c>
      <c r="K4" s="28" t="s">
        <v>118</v>
      </c>
      <c r="L4" s="28" t="s">
        <v>109</v>
      </c>
      <c r="M4" s="28" t="s">
        <v>119</v>
      </c>
      <c r="N4" s="28" t="s">
        <v>110</v>
      </c>
      <c r="O4" s="28" t="s">
        <v>120</v>
      </c>
      <c r="P4" s="28" t="s">
        <v>111</v>
      </c>
      <c r="Q4" s="28" t="s">
        <v>121</v>
      </c>
      <c r="R4" s="28" t="s">
        <v>3</v>
      </c>
      <c r="S4" s="28" t="s">
        <v>4</v>
      </c>
      <c r="T4" s="28" t="s">
        <v>5</v>
      </c>
      <c r="U4" s="28" t="s">
        <v>122</v>
      </c>
      <c r="V4" s="28" t="s">
        <v>112</v>
      </c>
      <c r="W4" s="28" t="s">
        <v>113</v>
      </c>
      <c r="X4" s="28" t="s">
        <v>114</v>
      </c>
      <c r="Y4" s="28" t="s">
        <v>122</v>
      </c>
      <c r="Z4" s="28" t="s">
        <v>123</v>
      </c>
      <c r="AA4" s="28" t="s">
        <v>124</v>
      </c>
      <c r="AB4" s="28" t="s">
        <v>125</v>
      </c>
      <c r="AC4" s="28" t="s">
        <v>116</v>
      </c>
      <c r="AD4" s="28" t="s">
        <v>126</v>
      </c>
      <c r="AE4" s="28" t="s">
        <v>150</v>
      </c>
    </row>
    <row r="5" spans="1:31" ht="14.4" x14ac:dyDescent="0.3">
      <c r="A5" s="21">
        <v>1</v>
      </c>
      <c r="B5" s="11">
        <v>2010</v>
      </c>
      <c r="C5" s="5">
        <v>34611041</v>
      </c>
      <c r="D5" s="5">
        <v>2814100000</v>
      </c>
      <c r="E5" s="5" t="s">
        <v>9</v>
      </c>
      <c r="F5" s="11">
        <v>3</v>
      </c>
      <c r="G5" s="11">
        <v>0.3</v>
      </c>
      <c r="H5" s="11">
        <v>6</v>
      </c>
      <c r="I5" s="12">
        <v>3.6809815950920248E-2</v>
      </c>
      <c r="J5" s="12">
        <v>289938</v>
      </c>
      <c r="K5" s="12" t="e">
        <f>J5/#REF!</f>
        <v>#REF!</v>
      </c>
      <c r="L5" s="13"/>
      <c r="M5" s="12" t="e">
        <f>L5/#REF!</f>
        <v>#REF!</v>
      </c>
      <c r="N5" s="12">
        <v>78423607.599999994</v>
      </c>
      <c r="O5" s="12" t="e">
        <f>N5/#REF!</f>
        <v>#REF!</v>
      </c>
      <c r="P5" s="12">
        <v>24980244</v>
      </c>
      <c r="Q5" s="12" t="e">
        <f>P5/#REF!</f>
        <v>#REF!</v>
      </c>
      <c r="R5" s="12">
        <v>7.4166666666666672E-2</v>
      </c>
      <c r="S5" s="12">
        <v>0.44624999999999998</v>
      </c>
      <c r="T5" s="12">
        <v>0.24858</v>
      </c>
      <c r="U5" s="12">
        <v>0.76899666666666666</v>
      </c>
      <c r="V5" s="12">
        <v>0.37083333333333335</v>
      </c>
      <c r="W5" s="12">
        <v>0.24791666666666665</v>
      </c>
      <c r="X5" s="12">
        <v>0.1381</v>
      </c>
      <c r="Y5" s="12">
        <v>0.75685000000000002</v>
      </c>
      <c r="Z5" s="12">
        <v>0.7416666666666667</v>
      </c>
      <c r="AA5" s="12">
        <v>0.99166666666666659</v>
      </c>
      <c r="AB5" s="12">
        <v>0.5524</v>
      </c>
      <c r="AC5" s="6" t="e">
        <f t="shared" ref="AC5:AC36" si="0">(K5*0.5)+(M5*0.5)</f>
        <v>#REF!</v>
      </c>
      <c r="AD5" s="6" t="e">
        <f t="shared" ref="AD5:AD36" si="1">(O5*0.5)+(Q5*0.5)</f>
        <v>#REF!</v>
      </c>
      <c r="AE5" s="6">
        <v>0.49413289049731451</v>
      </c>
    </row>
    <row r="6" spans="1:31" x14ac:dyDescent="0.25">
      <c r="A6" s="22">
        <f>A5+1</f>
        <v>2</v>
      </c>
      <c r="B6" s="14">
        <v>2010</v>
      </c>
      <c r="C6" s="7">
        <v>34231061</v>
      </c>
      <c r="D6" s="7">
        <v>2801100000</v>
      </c>
      <c r="E6" s="7" t="s">
        <v>70</v>
      </c>
      <c r="F6" s="14">
        <v>5</v>
      </c>
      <c r="G6" s="14">
        <v>0.5</v>
      </c>
      <c r="H6" s="14">
        <v>5</v>
      </c>
      <c r="I6" s="15">
        <v>3.0674846625766871E-2</v>
      </c>
      <c r="J6" s="15">
        <v>7854599</v>
      </c>
      <c r="K6" s="15" t="e">
        <f>J6/#REF!</f>
        <v>#REF!</v>
      </c>
      <c r="L6" s="15">
        <v>25931731</v>
      </c>
      <c r="M6" s="15" t="e">
        <f>L6/#REF!</f>
        <v>#REF!</v>
      </c>
      <c r="N6" s="15">
        <v>61601.38</v>
      </c>
      <c r="O6" s="15" t="e">
        <f>N6/#REF!</f>
        <v>#REF!</v>
      </c>
      <c r="P6" s="15">
        <v>5972702</v>
      </c>
      <c r="Q6" s="15" t="e">
        <f>P6/#REF!</f>
        <v>#REF!</v>
      </c>
      <c r="R6" s="15">
        <v>7.166666666666667E-2</v>
      </c>
      <c r="S6" s="15">
        <v>0.44624999999999998</v>
      </c>
      <c r="T6" s="15">
        <v>0.21387</v>
      </c>
      <c r="U6" s="15">
        <v>0.7317866666666667</v>
      </c>
      <c r="V6" s="15">
        <v>0.35833333333333334</v>
      </c>
      <c r="W6" s="15">
        <v>0.24791666666666665</v>
      </c>
      <c r="X6" s="15">
        <v>0.11881666666666667</v>
      </c>
      <c r="Y6" s="15">
        <v>0.72506666666666664</v>
      </c>
      <c r="Z6" s="15">
        <v>0.71666666666666667</v>
      </c>
      <c r="AA6" s="15">
        <v>0.99166666666666659</v>
      </c>
      <c r="AB6" s="15">
        <v>0.47526666666666667</v>
      </c>
      <c r="AC6" s="8" t="e">
        <f t="shared" si="0"/>
        <v>#REF!</v>
      </c>
      <c r="AD6" s="8" t="e">
        <f t="shared" si="1"/>
        <v>#REF!</v>
      </c>
      <c r="AE6" s="8">
        <v>0.47774903962298076</v>
      </c>
    </row>
    <row r="7" spans="1:31" x14ac:dyDescent="0.25">
      <c r="A7" s="22">
        <f t="shared" ref="A7:A70" si="2">A6+1</f>
        <v>3</v>
      </c>
      <c r="B7" s="14">
        <v>2010</v>
      </c>
      <c r="C7" s="7">
        <v>34211035</v>
      </c>
      <c r="D7" s="7">
        <v>2804400000</v>
      </c>
      <c r="E7" s="7" t="s">
        <v>44</v>
      </c>
      <c r="F7" s="14">
        <v>9</v>
      </c>
      <c r="G7" s="14">
        <v>0.9</v>
      </c>
      <c r="H7" s="14">
        <v>33</v>
      </c>
      <c r="I7" s="15">
        <v>0.20245398773006135</v>
      </c>
      <c r="J7" s="15">
        <v>12917115.401000002</v>
      </c>
      <c r="K7" s="15" t="e">
        <f>J7/#REF!</f>
        <v>#REF!</v>
      </c>
      <c r="L7" s="15">
        <v>116014811.148</v>
      </c>
      <c r="M7" s="15" t="e">
        <f>L7/#REF!</f>
        <v>#REF!</v>
      </c>
      <c r="N7" s="15">
        <v>942071.62000000011</v>
      </c>
      <c r="O7" s="15" t="e">
        <f>N7/#REF!</f>
        <v>#REF!</v>
      </c>
      <c r="P7" s="15">
        <v>3747225.3899999997</v>
      </c>
      <c r="Q7" s="15" t="e">
        <f>P7/#REF!</f>
        <v>#REF!</v>
      </c>
      <c r="R7" s="15">
        <v>7.166666666666667E-2</v>
      </c>
      <c r="S7" s="15">
        <v>0.28499999999999998</v>
      </c>
      <c r="T7" s="15">
        <v>7.8E-2</v>
      </c>
      <c r="U7" s="15">
        <v>0.43466666666666665</v>
      </c>
      <c r="V7" s="15">
        <v>0.35833333333333334</v>
      </c>
      <c r="W7" s="15">
        <v>0.15833333333333333</v>
      </c>
      <c r="X7" s="15">
        <v>4.3333333333333335E-2</v>
      </c>
      <c r="Y7" s="15">
        <v>0.55999999999999994</v>
      </c>
      <c r="Z7" s="15">
        <v>0.71666666666666667</v>
      </c>
      <c r="AA7" s="15">
        <v>0.6333333333333333</v>
      </c>
      <c r="AB7" s="15">
        <v>0.17333333333333334</v>
      </c>
      <c r="AC7" s="8" t="e">
        <f t="shared" si="0"/>
        <v>#REF!</v>
      </c>
      <c r="AD7" s="8" t="e">
        <f t="shared" si="1"/>
        <v>#REF!</v>
      </c>
      <c r="AE7" s="8">
        <v>0.44393224297563161</v>
      </c>
    </row>
    <row r="8" spans="1:31" x14ac:dyDescent="0.25">
      <c r="A8" s="22">
        <f t="shared" si="2"/>
        <v>4</v>
      </c>
      <c r="B8" s="14">
        <v>2010</v>
      </c>
      <c r="C8" s="7">
        <v>34115061</v>
      </c>
      <c r="D8" s="7">
        <v>2903210000</v>
      </c>
      <c r="E8" s="7" t="s">
        <v>99</v>
      </c>
      <c r="F8" s="14">
        <v>1</v>
      </c>
      <c r="G8" s="14">
        <v>0.1</v>
      </c>
      <c r="H8" s="14">
        <v>1</v>
      </c>
      <c r="I8" s="15">
        <v>6.1349693251533744E-3</v>
      </c>
      <c r="J8" s="15">
        <v>4140472</v>
      </c>
      <c r="K8" s="15" t="e">
        <f>J8/#REF!</f>
        <v>#REF!</v>
      </c>
      <c r="L8" s="15">
        <v>7753853</v>
      </c>
      <c r="M8" s="15" t="e">
        <f>L8/#REF!</f>
        <v>#REF!</v>
      </c>
      <c r="N8" s="15">
        <v>2718931.1799999997</v>
      </c>
      <c r="O8" s="15" t="e">
        <f>N8/#REF!</f>
        <v>#REF!</v>
      </c>
      <c r="P8" s="15">
        <v>104500</v>
      </c>
      <c r="Q8" s="15" t="e">
        <f>P8/#REF!</f>
        <v>#REF!</v>
      </c>
      <c r="R8" s="15">
        <v>4.0833333333333333E-2</v>
      </c>
      <c r="S8" s="15">
        <v>0.41947499999999999</v>
      </c>
      <c r="T8" s="15">
        <v>0.32383875000000001</v>
      </c>
      <c r="U8" s="15">
        <v>0.78414708333333327</v>
      </c>
      <c r="V8" s="15">
        <v>0.20416666666666666</v>
      </c>
      <c r="W8" s="15">
        <v>0.23304166666666665</v>
      </c>
      <c r="X8" s="15">
        <v>0.17991041666666666</v>
      </c>
      <c r="Y8" s="15">
        <v>0.61711874999999994</v>
      </c>
      <c r="Z8" s="15">
        <v>0.40833333333333333</v>
      </c>
      <c r="AA8" s="15">
        <v>0.93216666666666659</v>
      </c>
      <c r="AB8" s="15">
        <v>0.71964166666666662</v>
      </c>
      <c r="AC8" s="8" t="e">
        <f t="shared" si="0"/>
        <v>#REF!</v>
      </c>
      <c r="AD8" s="8" t="e">
        <f t="shared" si="1"/>
        <v>#REF!</v>
      </c>
      <c r="AE8" s="8">
        <v>0.43872642679485196</v>
      </c>
    </row>
    <row r="9" spans="1:31" ht="14.4" x14ac:dyDescent="0.3">
      <c r="A9" s="22">
        <f t="shared" si="2"/>
        <v>5</v>
      </c>
      <c r="B9" s="14">
        <v>2010</v>
      </c>
      <c r="C9" s="7">
        <v>34114048</v>
      </c>
      <c r="D9" s="7">
        <v>2902200000</v>
      </c>
      <c r="E9" s="7" t="s">
        <v>93</v>
      </c>
      <c r="F9" s="14">
        <v>6</v>
      </c>
      <c r="G9" s="14">
        <v>0.6</v>
      </c>
      <c r="H9" s="14">
        <v>15</v>
      </c>
      <c r="I9" s="15">
        <v>9.202453987730061E-2</v>
      </c>
      <c r="J9" s="15">
        <v>4891094</v>
      </c>
      <c r="K9" s="15" t="e">
        <f>J9/#REF!</f>
        <v>#REF!</v>
      </c>
      <c r="L9" s="16"/>
      <c r="M9" s="15" t="e">
        <f>L9/#REF!</f>
        <v>#REF!</v>
      </c>
      <c r="N9" s="15">
        <v>99386591.849999994</v>
      </c>
      <c r="O9" s="15" t="e">
        <f>N9/#REF!</f>
        <v>#REF!</v>
      </c>
      <c r="P9" s="15">
        <v>277315</v>
      </c>
      <c r="Q9" s="15" t="e">
        <f>P9/#REF!</f>
        <v>#REF!</v>
      </c>
      <c r="R9" s="15">
        <v>3.833333333333333E-2</v>
      </c>
      <c r="S9" s="15">
        <v>0.25395000000000001</v>
      </c>
      <c r="T9" s="15">
        <v>0.39603300000000002</v>
      </c>
      <c r="U9" s="15">
        <v>0.68831633333333331</v>
      </c>
      <c r="V9" s="15">
        <v>0.19166666666666665</v>
      </c>
      <c r="W9" s="15">
        <v>0.14108333333333334</v>
      </c>
      <c r="X9" s="15">
        <v>0.22001833333333334</v>
      </c>
      <c r="Y9" s="15">
        <v>0.55276833333333331</v>
      </c>
      <c r="Z9" s="15">
        <v>0.3833333333333333</v>
      </c>
      <c r="AA9" s="15">
        <v>0.56433333333333335</v>
      </c>
      <c r="AB9" s="15">
        <v>0.88007333333333337</v>
      </c>
      <c r="AC9" s="8" t="e">
        <f t="shared" si="0"/>
        <v>#REF!</v>
      </c>
      <c r="AD9" s="8" t="e">
        <f t="shared" si="1"/>
        <v>#REF!</v>
      </c>
      <c r="AE9" s="8">
        <v>0.4028100072530853</v>
      </c>
    </row>
    <row r="10" spans="1:31" ht="14.4" x14ac:dyDescent="0.3">
      <c r="A10" s="22">
        <f t="shared" si="2"/>
        <v>6</v>
      </c>
      <c r="B10" s="14">
        <v>2010</v>
      </c>
      <c r="C10" s="7">
        <v>34114030</v>
      </c>
      <c r="D10" s="7">
        <v>2902500000</v>
      </c>
      <c r="E10" s="7" t="s">
        <v>7</v>
      </c>
      <c r="F10" s="14">
        <v>3</v>
      </c>
      <c r="G10" s="14">
        <v>0.3</v>
      </c>
      <c r="H10" s="14">
        <v>3</v>
      </c>
      <c r="I10" s="15">
        <v>1.8404907975460124E-2</v>
      </c>
      <c r="J10" s="15">
        <v>3846</v>
      </c>
      <c r="K10" s="15" t="e">
        <f>J10/#REF!</f>
        <v>#REF!</v>
      </c>
      <c r="L10" s="16"/>
      <c r="M10" s="15" t="e">
        <f>L10/#REF!</f>
        <v>#REF!</v>
      </c>
      <c r="N10" s="15">
        <v>301.76000000000028</v>
      </c>
      <c r="O10" s="15" t="e">
        <f>N10/#REF!</f>
        <v>#REF!</v>
      </c>
      <c r="P10" s="15">
        <v>300</v>
      </c>
      <c r="Q10" s="15" t="e">
        <f>P10/#REF!</f>
        <v>#REF!</v>
      </c>
      <c r="R10" s="15">
        <v>3.663333333333333E-2</v>
      </c>
      <c r="S10" s="15">
        <v>0.44624999999999998</v>
      </c>
      <c r="T10" s="15">
        <v>0.255</v>
      </c>
      <c r="U10" s="15">
        <v>0.73788333333333334</v>
      </c>
      <c r="V10" s="15">
        <v>0.18316666666666664</v>
      </c>
      <c r="W10" s="15">
        <v>0.24791666666666665</v>
      </c>
      <c r="X10" s="15">
        <v>0.14166666666666666</v>
      </c>
      <c r="Y10" s="15">
        <v>0.57274999999999987</v>
      </c>
      <c r="Z10" s="15">
        <v>0.36633333333333329</v>
      </c>
      <c r="AA10" s="15">
        <v>0.99166666666666659</v>
      </c>
      <c r="AB10" s="15">
        <v>0.56666666666666665</v>
      </c>
      <c r="AC10" s="8" t="e">
        <f t="shared" si="0"/>
        <v>#REF!</v>
      </c>
      <c r="AD10" s="8" t="e">
        <f t="shared" si="1"/>
        <v>#REF!</v>
      </c>
      <c r="AE10" s="8">
        <v>0.39490960742990128</v>
      </c>
    </row>
    <row r="11" spans="1:31" x14ac:dyDescent="0.25">
      <c r="A11" s="22">
        <f t="shared" si="2"/>
        <v>7</v>
      </c>
      <c r="B11" s="14">
        <v>2010</v>
      </c>
      <c r="C11" s="7">
        <v>34233012</v>
      </c>
      <c r="D11" s="7">
        <v>2813100000</v>
      </c>
      <c r="E11" s="7" t="s">
        <v>34</v>
      </c>
      <c r="F11" s="14">
        <v>8</v>
      </c>
      <c r="G11" s="14">
        <v>0.8</v>
      </c>
      <c r="H11" s="14">
        <v>14</v>
      </c>
      <c r="I11" s="15">
        <v>8.5889570552147243E-2</v>
      </c>
      <c r="J11" s="15">
        <v>125227819</v>
      </c>
      <c r="K11" s="15" t="e">
        <f>J11/#REF!</f>
        <v>#REF!</v>
      </c>
      <c r="L11" s="15">
        <v>175967674</v>
      </c>
      <c r="M11" s="15" t="e">
        <f>L11/#REF!</f>
        <v>#REF!</v>
      </c>
      <c r="N11" s="15">
        <v>8607.64</v>
      </c>
      <c r="O11" s="15" t="e">
        <f>N11/#REF!</f>
        <v>#REF!</v>
      </c>
      <c r="P11" s="15">
        <v>395200</v>
      </c>
      <c r="Q11" s="15" t="e">
        <f>P11/#REF!</f>
        <v>#REF!</v>
      </c>
      <c r="R11" s="15">
        <v>3.663333333333333E-2</v>
      </c>
      <c r="S11" s="15">
        <v>0.28499999999999998</v>
      </c>
      <c r="T11" s="15">
        <v>0.24967499999999998</v>
      </c>
      <c r="U11" s="15">
        <v>0.57130833333333331</v>
      </c>
      <c r="V11" s="15">
        <v>0.18316666666666664</v>
      </c>
      <c r="W11" s="15">
        <v>0.15833333333333333</v>
      </c>
      <c r="X11" s="15">
        <v>0.13870833333333332</v>
      </c>
      <c r="Y11" s="15">
        <v>0.48020833333333329</v>
      </c>
      <c r="Z11" s="15">
        <v>0.36633333333333329</v>
      </c>
      <c r="AA11" s="15">
        <v>0.6333333333333333</v>
      </c>
      <c r="AB11" s="15">
        <v>0.55483333333333329</v>
      </c>
      <c r="AC11" s="8" t="e">
        <f t="shared" si="0"/>
        <v>#REF!</v>
      </c>
      <c r="AD11" s="8" t="e">
        <f t="shared" si="1"/>
        <v>#REF!</v>
      </c>
      <c r="AE11" s="8">
        <v>0.38115638411977271</v>
      </c>
    </row>
    <row r="12" spans="1:31" x14ac:dyDescent="0.25">
      <c r="A12" s="22">
        <f t="shared" si="2"/>
        <v>8</v>
      </c>
      <c r="B12" s="14">
        <v>2010</v>
      </c>
      <c r="C12" s="7">
        <v>34171068</v>
      </c>
      <c r="D12" s="7">
        <v>2910200000</v>
      </c>
      <c r="E12" s="7" t="s">
        <v>130</v>
      </c>
      <c r="F12" s="14">
        <v>5</v>
      </c>
      <c r="G12" s="14">
        <v>0.5</v>
      </c>
      <c r="H12" s="14">
        <v>9</v>
      </c>
      <c r="I12" s="15">
        <v>5.5214723926380369E-2</v>
      </c>
      <c r="J12" s="15">
        <v>988614</v>
      </c>
      <c r="K12" s="15" t="e">
        <f>J12/#REF!</f>
        <v>#REF!</v>
      </c>
      <c r="L12" s="15">
        <v>1515383</v>
      </c>
      <c r="M12" s="15" t="e">
        <f>L12/#REF!</f>
        <v>#REF!</v>
      </c>
      <c r="N12" s="15">
        <v>1045880.66</v>
      </c>
      <c r="O12" s="15" t="e">
        <f>N12/#REF!</f>
        <v>#REF!</v>
      </c>
      <c r="P12" s="15">
        <v>85000</v>
      </c>
      <c r="Q12" s="15" t="e">
        <f>P12/#REF!</f>
        <v>#REF!</v>
      </c>
      <c r="R12" s="15">
        <v>3.6333333333333329E-2</v>
      </c>
      <c r="S12" s="15">
        <v>0.44624999999999998</v>
      </c>
      <c r="T12" s="15">
        <v>0.17111625</v>
      </c>
      <c r="U12" s="15">
        <v>0.65369958333333333</v>
      </c>
      <c r="V12" s="15">
        <v>0.18166666666666664</v>
      </c>
      <c r="W12" s="15">
        <v>0.24791666666666665</v>
      </c>
      <c r="X12" s="15">
        <v>9.5064583333333327E-2</v>
      </c>
      <c r="Y12" s="15">
        <v>0.52464791666666666</v>
      </c>
      <c r="Z12" s="15">
        <v>0.36333333333333329</v>
      </c>
      <c r="AA12" s="15">
        <v>0.99166666666666659</v>
      </c>
      <c r="AB12" s="15">
        <v>0.38025833333333331</v>
      </c>
      <c r="AC12" s="8" t="e">
        <f t="shared" si="0"/>
        <v>#REF!</v>
      </c>
      <c r="AD12" s="8" t="e">
        <f t="shared" si="1"/>
        <v>#REF!</v>
      </c>
      <c r="AE12" s="8">
        <v>0.38024169463397001</v>
      </c>
    </row>
    <row r="13" spans="1:31" ht="14.4" x14ac:dyDescent="0.3">
      <c r="A13" s="22">
        <f t="shared" si="2"/>
        <v>9</v>
      </c>
      <c r="B13" s="14">
        <v>2010</v>
      </c>
      <c r="C13" s="7">
        <v>34114072</v>
      </c>
      <c r="D13" s="7">
        <v>2707200000</v>
      </c>
      <c r="E13" s="7" t="s">
        <v>135</v>
      </c>
      <c r="F13" s="14">
        <v>2</v>
      </c>
      <c r="G13" s="14">
        <v>0.2</v>
      </c>
      <c r="H13" s="14">
        <v>2</v>
      </c>
      <c r="I13" s="15">
        <v>1.2269938650306749E-2</v>
      </c>
      <c r="J13" s="15">
        <v>4106</v>
      </c>
      <c r="K13" s="15" t="e">
        <f>J13/#REF!</f>
        <v>#REF!</v>
      </c>
      <c r="L13" s="16"/>
      <c r="M13" s="15" t="e">
        <f>L13/#REF!</f>
        <v>#REF!</v>
      </c>
      <c r="N13" s="15">
        <v>277824.95</v>
      </c>
      <c r="O13" s="15" t="e">
        <f>N13/#REF!</f>
        <v>#REF!</v>
      </c>
      <c r="P13" s="15">
        <v>460</v>
      </c>
      <c r="Q13" s="15" t="e">
        <f>P13/#REF!</f>
        <v>#REF!</v>
      </c>
      <c r="R13" s="15">
        <v>3.5833333333333335E-2</v>
      </c>
      <c r="S13" s="15">
        <v>0.3075</v>
      </c>
      <c r="T13" s="15">
        <v>0.36413499999999999</v>
      </c>
      <c r="U13" s="15">
        <v>0.70746833333333337</v>
      </c>
      <c r="V13" s="15">
        <v>0.17916666666666667</v>
      </c>
      <c r="W13" s="15">
        <v>0.17083333333333334</v>
      </c>
      <c r="X13" s="15">
        <v>0.20229722222222221</v>
      </c>
      <c r="Y13" s="15">
        <v>0.55229722222222222</v>
      </c>
      <c r="Z13" s="15">
        <v>0.35833333333333334</v>
      </c>
      <c r="AA13" s="15">
        <v>0.68333333333333335</v>
      </c>
      <c r="AB13" s="15">
        <v>0.80918888888888885</v>
      </c>
      <c r="AC13" s="8" t="e">
        <f t="shared" si="0"/>
        <v>#REF!</v>
      </c>
      <c r="AD13" s="8" t="e">
        <f t="shared" si="1"/>
        <v>#REF!</v>
      </c>
      <c r="AE13" s="8">
        <v>0.37736035876992124</v>
      </c>
    </row>
    <row r="14" spans="1:31" x14ac:dyDescent="0.25">
      <c r="A14" s="22">
        <f t="shared" si="2"/>
        <v>10</v>
      </c>
      <c r="B14" s="14">
        <v>2010</v>
      </c>
      <c r="C14" s="7">
        <v>34611017</v>
      </c>
      <c r="D14" s="7">
        <v>2808001000</v>
      </c>
      <c r="E14" s="7" t="s">
        <v>102</v>
      </c>
      <c r="F14" s="14">
        <v>3</v>
      </c>
      <c r="G14" s="14">
        <v>0.3</v>
      </c>
      <c r="H14" s="14">
        <v>4</v>
      </c>
      <c r="I14" s="15">
        <v>2.4539877300613498E-2</v>
      </c>
      <c r="J14" s="15">
        <v>18758.623899999999</v>
      </c>
      <c r="K14" s="15" t="e">
        <f>J14/#REF!</f>
        <v>#REF!</v>
      </c>
      <c r="L14" s="15">
        <v>157721.09939999998</v>
      </c>
      <c r="M14" s="15" t="e">
        <f>L14/#REF!</f>
        <v>#REF!</v>
      </c>
      <c r="N14" s="15">
        <v>45840.66</v>
      </c>
      <c r="O14" s="15" t="e">
        <f>N14/#REF!</f>
        <v>#REF!</v>
      </c>
      <c r="P14" s="15">
        <v>13605.58</v>
      </c>
      <c r="Q14" s="15" t="e">
        <f>P14/#REF!</f>
        <v>#REF!</v>
      </c>
      <c r="R14" s="15">
        <v>7.4166666666666672E-2</v>
      </c>
      <c r="S14" s="15">
        <v>0.28499999999999998</v>
      </c>
      <c r="T14" s="15">
        <v>0</v>
      </c>
      <c r="U14" s="15">
        <v>0.35916666666666663</v>
      </c>
      <c r="V14" s="15">
        <v>0.37083333333333335</v>
      </c>
      <c r="W14" s="15">
        <v>0.15833333333333333</v>
      </c>
      <c r="X14" s="15">
        <v>0</v>
      </c>
      <c r="Y14" s="15">
        <v>0.52916666666666667</v>
      </c>
      <c r="Z14" s="15">
        <v>0.7416666666666667</v>
      </c>
      <c r="AA14" s="15">
        <v>0.6333333333333333</v>
      </c>
      <c r="AB14" s="15">
        <v>0</v>
      </c>
      <c r="AC14" s="8" t="e">
        <f t="shared" si="0"/>
        <v>#REF!</v>
      </c>
      <c r="AD14" s="8" t="e">
        <f t="shared" si="1"/>
        <v>#REF!</v>
      </c>
      <c r="AE14" s="8">
        <v>0.37111411818695306</v>
      </c>
    </row>
    <row r="15" spans="1:31" ht="14.4" x14ac:dyDescent="0.3">
      <c r="A15" s="22">
        <f t="shared" si="2"/>
        <v>11</v>
      </c>
      <c r="B15" s="14">
        <v>2010</v>
      </c>
      <c r="C15" s="7">
        <v>34252017</v>
      </c>
      <c r="D15" s="7">
        <v>2843210000</v>
      </c>
      <c r="E15" s="7" t="s">
        <v>73</v>
      </c>
      <c r="F15" s="14">
        <v>2</v>
      </c>
      <c r="G15" s="14">
        <v>0.2</v>
      </c>
      <c r="H15" s="14">
        <v>2</v>
      </c>
      <c r="I15" s="15">
        <v>1.2269938650306749E-2</v>
      </c>
      <c r="J15" s="15">
        <v>90177</v>
      </c>
      <c r="K15" s="15" t="e">
        <f>J15/#REF!</f>
        <v>#REF!</v>
      </c>
      <c r="L15" s="16"/>
      <c r="M15" s="15" t="e">
        <f>L15/#REF!</f>
        <v>#REF!</v>
      </c>
      <c r="N15" s="15">
        <v>2095403.49</v>
      </c>
      <c r="O15" s="15" t="e">
        <f>N15/#REF!</f>
        <v>#REF!</v>
      </c>
      <c r="P15" s="15">
        <v>1424</v>
      </c>
      <c r="Q15" s="15" t="e">
        <f>P15/#REF!</f>
        <v>#REF!</v>
      </c>
      <c r="R15" s="15">
        <v>3.833333333333333E-2</v>
      </c>
      <c r="S15" s="15">
        <v>0.3075</v>
      </c>
      <c r="T15" s="15">
        <v>0.29322857142857145</v>
      </c>
      <c r="U15" s="15">
        <v>0.63906190476190483</v>
      </c>
      <c r="V15" s="15">
        <v>0.19166666666666665</v>
      </c>
      <c r="W15" s="15">
        <v>0.17083333333333334</v>
      </c>
      <c r="X15" s="15">
        <v>0.16290476190476191</v>
      </c>
      <c r="Y15" s="15">
        <v>0.52540476190476193</v>
      </c>
      <c r="Z15" s="15">
        <v>0.3833333333333333</v>
      </c>
      <c r="AA15" s="15">
        <v>0.68333333333333335</v>
      </c>
      <c r="AB15" s="15">
        <v>0.65161904761904765</v>
      </c>
      <c r="AC15" s="8" t="e">
        <f t="shared" si="0"/>
        <v>#REF!</v>
      </c>
      <c r="AD15" s="8" t="e">
        <f t="shared" si="1"/>
        <v>#REF!</v>
      </c>
      <c r="AE15" s="8">
        <v>0.36776015538646445</v>
      </c>
    </row>
    <row r="16" spans="1:31" x14ac:dyDescent="0.25">
      <c r="A16" s="22">
        <f t="shared" si="2"/>
        <v>12</v>
      </c>
      <c r="B16" s="14">
        <v>2010</v>
      </c>
      <c r="C16" s="7">
        <v>34760012</v>
      </c>
      <c r="D16" s="7">
        <v>3902100000</v>
      </c>
      <c r="E16" s="7" t="s">
        <v>15</v>
      </c>
      <c r="F16" s="14">
        <v>5</v>
      </c>
      <c r="G16" s="14">
        <v>0.5</v>
      </c>
      <c r="H16" s="14">
        <v>13</v>
      </c>
      <c r="I16" s="15">
        <v>7.9754601226993863E-2</v>
      </c>
      <c r="J16" s="15">
        <v>8432508</v>
      </c>
      <c r="K16" s="15" t="e">
        <f>J16/#REF!</f>
        <v>#REF!</v>
      </c>
      <c r="L16" s="15">
        <v>929396</v>
      </c>
      <c r="M16" s="15" t="e">
        <f>L16/#REF!</f>
        <v>#REF!</v>
      </c>
      <c r="N16" s="15">
        <v>70082036.420000017</v>
      </c>
      <c r="O16" s="15" t="e">
        <f>N16/#REF!</f>
        <v>#REF!</v>
      </c>
      <c r="P16" s="15">
        <v>249690</v>
      </c>
      <c r="Q16" s="15" t="e">
        <f>P16/#REF!</f>
        <v>#REF!</v>
      </c>
      <c r="R16" s="15">
        <v>4.0833333333333333E-2</v>
      </c>
      <c r="S16" s="15">
        <v>0.28499999999999998</v>
      </c>
      <c r="T16" s="15">
        <v>0.21322199999999999</v>
      </c>
      <c r="U16" s="15">
        <v>0.53905533333333333</v>
      </c>
      <c r="V16" s="15">
        <v>0.20416666666666666</v>
      </c>
      <c r="W16" s="15">
        <v>0.15833333333333333</v>
      </c>
      <c r="X16" s="15">
        <v>0.11845666666666667</v>
      </c>
      <c r="Y16" s="15">
        <v>0.48095666666666664</v>
      </c>
      <c r="Z16" s="15">
        <v>0.40833333333333333</v>
      </c>
      <c r="AA16" s="15">
        <v>0.6333333333333333</v>
      </c>
      <c r="AB16" s="15">
        <v>0.47382666666666667</v>
      </c>
      <c r="AC16" s="8" t="e">
        <f t="shared" si="0"/>
        <v>#REF!</v>
      </c>
      <c r="AD16" s="8" t="e">
        <f t="shared" si="1"/>
        <v>#REF!</v>
      </c>
      <c r="AE16" s="8">
        <v>0.36681215217646168</v>
      </c>
    </row>
    <row r="17" spans="1:31" ht="14.4" x14ac:dyDescent="0.3">
      <c r="A17" s="22">
        <f t="shared" si="2"/>
        <v>13</v>
      </c>
      <c r="B17" s="14">
        <v>2010</v>
      </c>
      <c r="C17" s="7">
        <v>34231028</v>
      </c>
      <c r="D17" s="7">
        <v>2805120000</v>
      </c>
      <c r="E17" s="7" t="s">
        <v>103</v>
      </c>
      <c r="F17" s="14">
        <v>1</v>
      </c>
      <c r="G17" s="14">
        <v>0.1</v>
      </c>
      <c r="H17" s="14">
        <v>1</v>
      </c>
      <c r="I17" s="15">
        <v>6.1349693251533744E-3</v>
      </c>
      <c r="J17" s="15">
        <v>33258</v>
      </c>
      <c r="K17" s="15" t="e">
        <f>J17/#REF!</f>
        <v>#REF!</v>
      </c>
      <c r="L17" s="16"/>
      <c r="M17" s="15" t="e">
        <f>L17/#REF!</f>
        <v>#REF!</v>
      </c>
      <c r="N17" s="15">
        <v>7450444.5</v>
      </c>
      <c r="O17" s="15" t="e">
        <f>N17/#REF!</f>
        <v>#REF!</v>
      </c>
      <c r="P17" s="15">
        <v>40</v>
      </c>
      <c r="Q17" s="15" t="e">
        <f>P17/#REF!</f>
        <v>#REF!</v>
      </c>
      <c r="R17" s="15">
        <v>7.4166666666666672E-2</v>
      </c>
      <c r="S17" s="15">
        <v>0.20197499999999999</v>
      </c>
      <c r="T17" s="15">
        <v>7.8E-2</v>
      </c>
      <c r="U17" s="15">
        <v>0.35414166666666669</v>
      </c>
      <c r="V17" s="15">
        <v>0.37083333333333335</v>
      </c>
      <c r="W17" s="15">
        <v>0.11220833333333333</v>
      </c>
      <c r="X17" s="15">
        <v>4.3333333333333335E-2</v>
      </c>
      <c r="Y17" s="15">
        <v>0.52637500000000004</v>
      </c>
      <c r="Z17" s="15">
        <v>0.7416666666666667</v>
      </c>
      <c r="AA17" s="15">
        <v>0.44883333333333331</v>
      </c>
      <c r="AB17" s="15">
        <v>0.17333333333333334</v>
      </c>
      <c r="AC17" s="8" t="e">
        <f t="shared" si="0"/>
        <v>#REF!</v>
      </c>
      <c r="AD17" s="8" t="e">
        <f t="shared" si="1"/>
        <v>#REF!</v>
      </c>
      <c r="AE17" s="8">
        <v>0.36645148398047966</v>
      </c>
    </row>
    <row r="18" spans="1:31" x14ac:dyDescent="0.25">
      <c r="A18" s="22">
        <f t="shared" si="2"/>
        <v>14</v>
      </c>
      <c r="B18" s="14">
        <v>2010</v>
      </c>
      <c r="C18" s="7">
        <v>34242135</v>
      </c>
      <c r="D18" s="7">
        <v>2830101000</v>
      </c>
      <c r="E18" s="7" t="s">
        <v>77</v>
      </c>
      <c r="F18" s="14">
        <v>4</v>
      </c>
      <c r="G18" s="14">
        <v>0.4</v>
      </c>
      <c r="H18" s="14">
        <v>4</v>
      </c>
      <c r="I18" s="15">
        <v>2.4539877300613498E-2</v>
      </c>
      <c r="J18" s="15">
        <v>231.62000000000003</v>
      </c>
      <c r="K18" s="15" t="e">
        <f>J18/#REF!</f>
        <v>#REF!</v>
      </c>
      <c r="L18" s="15">
        <v>10923.565000000001</v>
      </c>
      <c r="M18" s="15" t="e">
        <f>L18/#REF!</f>
        <v>#REF!</v>
      </c>
      <c r="N18" s="15">
        <v>3633367.0500000003</v>
      </c>
      <c r="O18" s="15" t="e">
        <f>N18/#REF!</f>
        <v>#REF!</v>
      </c>
      <c r="P18" s="15">
        <v>11053916</v>
      </c>
      <c r="Q18" s="15" t="e">
        <f>P18/#REF!</f>
        <v>#REF!</v>
      </c>
      <c r="R18" s="15">
        <v>3.833333333333333E-2</v>
      </c>
      <c r="S18" s="15">
        <v>0.25395000000000001</v>
      </c>
      <c r="T18" s="15">
        <v>0.28500000000000003</v>
      </c>
      <c r="U18" s="15">
        <v>0.57728333333333337</v>
      </c>
      <c r="V18" s="15">
        <v>0.19166666666666665</v>
      </c>
      <c r="W18" s="15">
        <v>0.14108333333333334</v>
      </c>
      <c r="X18" s="15">
        <v>0.15833333333333335</v>
      </c>
      <c r="Y18" s="15">
        <v>0.49108333333333332</v>
      </c>
      <c r="Z18" s="15">
        <v>0.3833333333333333</v>
      </c>
      <c r="AA18" s="15">
        <v>0.56433333333333335</v>
      </c>
      <c r="AB18" s="15">
        <v>0.63333333333333341</v>
      </c>
      <c r="AC18" s="8" t="e">
        <f t="shared" si="0"/>
        <v>#REF!</v>
      </c>
      <c r="AD18" s="8" t="e">
        <f t="shared" si="1"/>
        <v>#REF!</v>
      </c>
      <c r="AE18" s="8">
        <v>0.36272156568612079</v>
      </c>
    </row>
    <row r="19" spans="1:31" x14ac:dyDescent="0.25">
      <c r="A19" s="22">
        <f t="shared" si="2"/>
        <v>15</v>
      </c>
      <c r="B19" s="14">
        <v>2010</v>
      </c>
      <c r="C19" s="7">
        <v>34173028</v>
      </c>
      <c r="D19" s="7">
        <v>2914120000</v>
      </c>
      <c r="E19" s="7" t="s">
        <v>104</v>
      </c>
      <c r="F19" s="14">
        <v>9</v>
      </c>
      <c r="G19" s="14">
        <v>0.9</v>
      </c>
      <c r="H19" s="14">
        <v>37</v>
      </c>
      <c r="I19" s="15">
        <v>0.22699386503067484</v>
      </c>
      <c r="J19" s="15">
        <v>81852878</v>
      </c>
      <c r="K19" s="15" t="e">
        <f>J19/#REF!</f>
        <v>#REF!</v>
      </c>
      <c r="L19" s="15">
        <v>209900530</v>
      </c>
      <c r="M19" s="15" t="e">
        <f>L19/#REF!</f>
        <v>#REF!</v>
      </c>
      <c r="N19" s="15">
        <v>13878158.680000002</v>
      </c>
      <c r="O19" s="15" t="e">
        <f>N19/#REF!</f>
        <v>#REF!</v>
      </c>
      <c r="P19" s="15">
        <v>142543727.21999997</v>
      </c>
      <c r="Q19" s="15" t="e">
        <f>P19/#REF!</f>
        <v>#REF!</v>
      </c>
      <c r="R19" s="15">
        <v>3.833333333333333E-2</v>
      </c>
      <c r="S19" s="15">
        <v>0.28499999999999998</v>
      </c>
      <c r="T19" s="15">
        <v>0</v>
      </c>
      <c r="U19" s="15">
        <v>0.32333333333333331</v>
      </c>
      <c r="V19" s="15">
        <v>0.19166666666666665</v>
      </c>
      <c r="W19" s="15">
        <v>0.15833333333333333</v>
      </c>
      <c r="X19" s="15">
        <v>0</v>
      </c>
      <c r="Y19" s="15">
        <v>0.35</v>
      </c>
      <c r="Z19" s="15">
        <v>0.3833333333333333</v>
      </c>
      <c r="AA19" s="15">
        <v>0.6333333333333333</v>
      </c>
      <c r="AB19" s="15">
        <v>0</v>
      </c>
      <c r="AC19" s="8" t="e">
        <f t="shared" si="0"/>
        <v>#REF!</v>
      </c>
      <c r="AD19" s="8" t="e">
        <f t="shared" si="1"/>
        <v>#REF!</v>
      </c>
      <c r="AE19" s="8">
        <v>0.35682129200021473</v>
      </c>
    </row>
    <row r="20" spans="1:31" x14ac:dyDescent="0.25">
      <c r="A20" s="22">
        <f t="shared" si="2"/>
        <v>16</v>
      </c>
      <c r="B20" s="14">
        <v>2010</v>
      </c>
      <c r="C20" s="7">
        <v>34132011</v>
      </c>
      <c r="D20" s="7">
        <v>2905110000</v>
      </c>
      <c r="E20" s="7" t="s">
        <v>17</v>
      </c>
      <c r="F20" s="14">
        <v>8</v>
      </c>
      <c r="G20" s="14">
        <v>0.8</v>
      </c>
      <c r="H20" s="14">
        <v>16</v>
      </c>
      <c r="I20" s="15">
        <v>9.815950920245399E-2</v>
      </c>
      <c r="J20" s="15">
        <v>524012</v>
      </c>
      <c r="K20" s="15" t="e">
        <f>J20/#REF!</f>
        <v>#REF!</v>
      </c>
      <c r="L20" s="15">
        <v>2204476</v>
      </c>
      <c r="M20" s="15" t="e">
        <f>L20/#REF!</f>
        <v>#REF!</v>
      </c>
      <c r="N20" s="15">
        <v>796132.89000000013</v>
      </c>
      <c r="O20" s="15" t="e">
        <f>N20/#REF!</f>
        <v>#REF!</v>
      </c>
      <c r="P20" s="15">
        <v>110698</v>
      </c>
      <c r="Q20" s="15" t="e">
        <f>P20/#REF!</f>
        <v>#REF!</v>
      </c>
      <c r="R20" s="15">
        <v>0</v>
      </c>
      <c r="S20" s="15">
        <v>0.44624999999999998</v>
      </c>
      <c r="T20" s="15">
        <v>0.32417062499999999</v>
      </c>
      <c r="U20" s="15">
        <v>0.77042062499999997</v>
      </c>
      <c r="V20" s="15">
        <v>0</v>
      </c>
      <c r="W20" s="15">
        <v>0.24791666666666665</v>
      </c>
      <c r="X20" s="15">
        <v>0.18009479166666664</v>
      </c>
      <c r="Y20" s="15">
        <v>0.42801145833333332</v>
      </c>
      <c r="Z20" s="15">
        <v>0</v>
      </c>
      <c r="AA20" s="15">
        <v>0.99166666666666659</v>
      </c>
      <c r="AB20" s="15">
        <v>0.72037916666666657</v>
      </c>
      <c r="AC20" s="8" t="e">
        <f t="shared" si="0"/>
        <v>#REF!</v>
      </c>
      <c r="AD20" s="8" t="e">
        <f t="shared" si="1"/>
        <v>#REF!</v>
      </c>
      <c r="AE20" s="8">
        <v>0.3556438114635202</v>
      </c>
    </row>
    <row r="21" spans="1:31" x14ac:dyDescent="0.25">
      <c r="A21" s="22">
        <f t="shared" si="2"/>
        <v>17</v>
      </c>
      <c r="B21" s="14">
        <v>2010</v>
      </c>
      <c r="C21" s="7">
        <v>34211019</v>
      </c>
      <c r="D21" s="7">
        <v>2804100000</v>
      </c>
      <c r="E21" s="7" t="s">
        <v>81</v>
      </c>
      <c r="F21" s="14">
        <v>8</v>
      </c>
      <c r="G21" s="14">
        <v>0.8</v>
      </c>
      <c r="H21" s="14">
        <v>18</v>
      </c>
      <c r="I21" s="15">
        <v>0.11042944785276074</v>
      </c>
      <c r="J21" s="15">
        <v>59796679</v>
      </c>
      <c r="K21" s="15" t="e">
        <f>J21/#REF!</f>
        <v>#REF!</v>
      </c>
      <c r="L21" s="15">
        <v>22759364</v>
      </c>
      <c r="M21" s="15" t="e">
        <f>L21/#REF!</f>
        <v>#REF!</v>
      </c>
      <c r="N21" s="15">
        <v>66576311.399999999</v>
      </c>
      <c r="O21" s="15" t="e">
        <f>N21/#REF!</f>
        <v>#REF!</v>
      </c>
      <c r="P21" s="15">
        <v>1397300</v>
      </c>
      <c r="Q21" s="15" t="e">
        <f>P21/#REF!</f>
        <v>#REF!</v>
      </c>
      <c r="R21" s="15">
        <v>3.833333333333333E-2</v>
      </c>
      <c r="S21" s="15">
        <v>0.28499999999999998</v>
      </c>
      <c r="T21" s="15">
        <v>9.5250000000000001E-2</v>
      </c>
      <c r="U21" s="15">
        <v>0.41858333333333331</v>
      </c>
      <c r="V21" s="15">
        <v>0.19166666666666665</v>
      </c>
      <c r="W21" s="15">
        <v>0.15833333333333333</v>
      </c>
      <c r="X21" s="15">
        <v>5.2916666666666667E-2</v>
      </c>
      <c r="Y21" s="15">
        <v>0.40291666666666665</v>
      </c>
      <c r="Z21" s="15">
        <v>0.3833333333333333</v>
      </c>
      <c r="AA21" s="15">
        <v>0.6333333333333333</v>
      </c>
      <c r="AB21" s="15">
        <v>0.21166666666666667</v>
      </c>
      <c r="AC21" s="8" t="e">
        <f t="shared" si="0"/>
        <v>#REF!</v>
      </c>
      <c r="AD21" s="8" t="e">
        <f t="shared" si="1"/>
        <v>#REF!</v>
      </c>
      <c r="AE21" s="8">
        <v>0.34750839717100585</v>
      </c>
    </row>
    <row r="22" spans="1:31" ht="14.4" x14ac:dyDescent="0.3">
      <c r="A22" s="22">
        <f t="shared" si="2"/>
        <v>18</v>
      </c>
      <c r="B22" s="14">
        <v>2010</v>
      </c>
      <c r="C22" s="7">
        <v>34172048</v>
      </c>
      <c r="D22" s="7">
        <v>2912193000</v>
      </c>
      <c r="E22" s="7" t="s">
        <v>47</v>
      </c>
      <c r="F22" s="14">
        <v>3</v>
      </c>
      <c r="G22" s="14">
        <v>0.3</v>
      </c>
      <c r="H22" s="14">
        <v>3</v>
      </c>
      <c r="I22" s="15">
        <v>1.8404907975460124E-2</v>
      </c>
      <c r="J22" s="15">
        <v>2748</v>
      </c>
      <c r="K22" s="15" t="e">
        <f>J22/#REF!</f>
        <v>#REF!</v>
      </c>
      <c r="L22" s="16"/>
      <c r="M22" s="15" t="e">
        <f>L22/#REF!</f>
        <v>#REF!</v>
      </c>
      <c r="N22" s="15">
        <v>2833886.7199999997</v>
      </c>
      <c r="O22" s="15" t="e">
        <f>N22/#REF!</f>
        <v>#REF!</v>
      </c>
      <c r="P22" s="15">
        <v>96000</v>
      </c>
      <c r="Q22" s="15" t="e">
        <f>P22/#REF!</f>
        <v>#REF!</v>
      </c>
      <c r="R22" s="15">
        <v>3.663333333333333E-2</v>
      </c>
      <c r="S22" s="15">
        <v>0.28499999999999998</v>
      </c>
      <c r="T22" s="15">
        <v>0.20558100000000001</v>
      </c>
      <c r="U22" s="15">
        <v>0.52721433333333334</v>
      </c>
      <c r="V22" s="15">
        <v>0.18316666666666664</v>
      </c>
      <c r="W22" s="15">
        <v>0.15833333333333333</v>
      </c>
      <c r="X22" s="15">
        <v>0.11421166666666667</v>
      </c>
      <c r="Y22" s="15">
        <v>0.45571166666666663</v>
      </c>
      <c r="Z22" s="15">
        <v>0.36633333333333329</v>
      </c>
      <c r="AA22" s="15">
        <v>0.6333333333333333</v>
      </c>
      <c r="AB22" s="15">
        <v>0.45684666666666668</v>
      </c>
      <c r="AC22" s="8" t="e">
        <f t="shared" si="0"/>
        <v>#REF!</v>
      </c>
      <c r="AD22" s="8" t="e">
        <f t="shared" si="1"/>
        <v>#REF!</v>
      </c>
      <c r="AE22" s="8">
        <v>0.34636150183673936</v>
      </c>
    </row>
    <row r="23" spans="1:31" ht="14.4" x14ac:dyDescent="0.3">
      <c r="A23" s="22">
        <f t="shared" si="2"/>
        <v>19</v>
      </c>
      <c r="B23" s="14">
        <v>2010</v>
      </c>
      <c r="C23" s="7">
        <v>34242127</v>
      </c>
      <c r="D23" s="7">
        <v>2833250000</v>
      </c>
      <c r="E23" s="7" t="s">
        <v>53</v>
      </c>
      <c r="F23" s="14">
        <v>4</v>
      </c>
      <c r="G23" s="14">
        <v>0.4</v>
      </c>
      <c r="H23" s="14">
        <v>5</v>
      </c>
      <c r="I23" s="15">
        <v>3.0674846625766871E-2</v>
      </c>
      <c r="J23" s="15">
        <v>330219</v>
      </c>
      <c r="K23" s="15" t="e">
        <f>J23/#REF!</f>
        <v>#REF!</v>
      </c>
      <c r="L23" s="16"/>
      <c r="M23" s="15" t="e">
        <f>L23/#REF!</f>
        <v>#REF!</v>
      </c>
      <c r="N23" s="15">
        <v>1757538.9099999995</v>
      </c>
      <c r="O23" s="15" t="e">
        <f>N23/#REF!</f>
        <v>#REF!</v>
      </c>
      <c r="P23" s="15">
        <v>50</v>
      </c>
      <c r="Q23" s="15" t="e">
        <f>P23/#REF!</f>
        <v>#REF!</v>
      </c>
      <c r="R23" s="15">
        <v>3.833333333333333E-2</v>
      </c>
      <c r="S23" s="15">
        <v>0.20197499999999999</v>
      </c>
      <c r="T23" s="15">
        <v>0.25270500000000001</v>
      </c>
      <c r="U23" s="15">
        <v>0.4930133333333333</v>
      </c>
      <c r="V23" s="15">
        <v>0.19166666666666665</v>
      </c>
      <c r="W23" s="15">
        <v>0.11220833333333333</v>
      </c>
      <c r="X23" s="15">
        <v>0.14039166666666666</v>
      </c>
      <c r="Y23" s="15">
        <v>0.4442666666666667</v>
      </c>
      <c r="Z23" s="15">
        <v>0.3833333333333333</v>
      </c>
      <c r="AA23" s="15">
        <v>0.44883333333333331</v>
      </c>
      <c r="AB23" s="15">
        <v>0.56156666666666666</v>
      </c>
      <c r="AC23" s="8" t="e">
        <f t="shared" si="0"/>
        <v>#REF!</v>
      </c>
      <c r="AD23" s="8" t="e">
        <f t="shared" si="1"/>
        <v>#REF!</v>
      </c>
      <c r="AE23" s="8">
        <v>0.33207132513891258</v>
      </c>
    </row>
    <row r="24" spans="1:31" x14ac:dyDescent="0.25">
      <c r="A24" s="22">
        <f t="shared" si="2"/>
        <v>20</v>
      </c>
      <c r="B24" s="14">
        <v>2010</v>
      </c>
      <c r="C24" s="7">
        <v>34141240</v>
      </c>
      <c r="D24" s="7">
        <v>2915320000</v>
      </c>
      <c r="E24" s="7" t="s">
        <v>13</v>
      </c>
      <c r="F24" s="14">
        <v>8</v>
      </c>
      <c r="G24" s="14">
        <v>0.8</v>
      </c>
      <c r="H24" s="14">
        <v>13</v>
      </c>
      <c r="I24" s="15">
        <v>7.9754601226993863E-2</v>
      </c>
      <c r="J24" s="15">
        <v>16018236</v>
      </c>
      <c r="K24" s="15" t="e">
        <f>J24/#REF!</f>
        <v>#REF!</v>
      </c>
      <c r="L24" s="15">
        <v>8410185</v>
      </c>
      <c r="M24" s="15" t="e">
        <f>L24/#REF!</f>
        <v>#REF!</v>
      </c>
      <c r="N24" s="15">
        <v>156253.57000000004</v>
      </c>
      <c r="O24" s="15" t="e">
        <f>N24/#REF!</f>
        <v>#REF!</v>
      </c>
      <c r="P24" s="15">
        <v>4.2</v>
      </c>
      <c r="Q24" s="15" t="e">
        <f>P24/#REF!</f>
        <v>#REF!</v>
      </c>
      <c r="R24" s="15">
        <v>3.833333333333333E-2</v>
      </c>
      <c r="S24" s="15">
        <v>0.28499999999999998</v>
      </c>
      <c r="T24" s="15">
        <v>9.5250000000000001E-2</v>
      </c>
      <c r="U24" s="15">
        <v>0.41858333333333331</v>
      </c>
      <c r="V24" s="15">
        <v>0.19166666666666665</v>
      </c>
      <c r="W24" s="15">
        <v>0.15833333333333333</v>
      </c>
      <c r="X24" s="15">
        <v>5.2916666666666667E-2</v>
      </c>
      <c r="Y24" s="15">
        <v>0.40291666666666665</v>
      </c>
      <c r="Z24" s="15">
        <v>0.3833333333333333</v>
      </c>
      <c r="AA24" s="15">
        <v>0.6333333333333333</v>
      </c>
      <c r="AB24" s="15">
        <v>0.21166666666666667</v>
      </c>
      <c r="AC24" s="8" t="e">
        <f t="shared" si="0"/>
        <v>#REF!</v>
      </c>
      <c r="AD24" s="8" t="e">
        <f t="shared" si="1"/>
        <v>#REF!</v>
      </c>
      <c r="AE24" s="8">
        <v>0.33132109948664412</v>
      </c>
    </row>
    <row r="25" spans="1:31" x14ac:dyDescent="0.25">
      <c r="A25" s="22">
        <f t="shared" si="2"/>
        <v>21</v>
      </c>
      <c r="B25" s="14">
        <v>2010</v>
      </c>
      <c r="C25" s="7">
        <v>34520020</v>
      </c>
      <c r="D25" s="7">
        <v>2503000000</v>
      </c>
      <c r="E25" s="7" t="s">
        <v>8</v>
      </c>
      <c r="F25" s="14">
        <v>7</v>
      </c>
      <c r="G25" s="14">
        <v>0.7</v>
      </c>
      <c r="H25" s="14">
        <v>21</v>
      </c>
      <c r="I25" s="15">
        <v>0.12883435582822086</v>
      </c>
      <c r="J25" s="15">
        <v>586013</v>
      </c>
      <c r="K25" s="15" t="e">
        <f>J25/#REF!</f>
        <v>#REF!</v>
      </c>
      <c r="L25" s="15">
        <v>531068</v>
      </c>
      <c r="M25" s="15" t="e">
        <f>L25/#REF!</f>
        <v>#REF!</v>
      </c>
      <c r="N25" s="15">
        <v>10213884.969999999</v>
      </c>
      <c r="O25" s="15" t="e">
        <f>N25/#REF!</f>
        <v>#REF!</v>
      </c>
      <c r="P25" s="15">
        <v>38308.33</v>
      </c>
      <c r="Q25" s="15" t="e">
        <f>P25/#REF!</f>
        <v>#REF!</v>
      </c>
      <c r="R25" s="15">
        <v>3.833333333333333E-2</v>
      </c>
      <c r="S25" s="15">
        <v>0.20197499999999999</v>
      </c>
      <c r="T25" s="15">
        <v>0.179925</v>
      </c>
      <c r="U25" s="15">
        <v>0.42023333333333335</v>
      </c>
      <c r="V25" s="15">
        <v>0.19166666666666665</v>
      </c>
      <c r="W25" s="15">
        <v>0.11220833333333333</v>
      </c>
      <c r="X25" s="15">
        <v>9.995833333333333E-2</v>
      </c>
      <c r="Y25" s="15">
        <v>0.40383333333333332</v>
      </c>
      <c r="Z25" s="15">
        <v>0.3833333333333333</v>
      </c>
      <c r="AA25" s="15">
        <v>0.44883333333333331</v>
      </c>
      <c r="AB25" s="15">
        <v>0.39983333333333332</v>
      </c>
      <c r="AC25" s="8" t="e">
        <f t="shared" si="0"/>
        <v>#REF!</v>
      </c>
      <c r="AD25" s="8" t="e">
        <f t="shared" si="1"/>
        <v>#REF!</v>
      </c>
      <c r="AE25" s="8">
        <v>0.3289185358017977</v>
      </c>
    </row>
    <row r="26" spans="1:31" x14ac:dyDescent="0.25">
      <c r="A26" s="22">
        <f t="shared" si="2"/>
        <v>22</v>
      </c>
      <c r="B26" s="14">
        <v>2010</v>
      </c>
      <c r="C26" s="7">
        <v>34142068</v>
      </c>
      <c r="D26" s="7">
        <v>2916111000</v>
      </c>
      <c r="E26" s="7" t="s">
        <v>35</v>
      </c>
      <c r="F26" s="14">
        <v>8</v>
      </c>
      <c r="G26" s="14">
        <v>0.8</v>
      </c>
      <c r="H26" s="14">
        <v>23</v>
      </c>
      <c r="I26" s="15">
        <v>0.1411042944785276</v>
      </c>
      <c r="J26" s="15">
        <v>53073109</v>
      </c>
      <c r="K26" s="15" t="e">
        <f>J26/#REF!</f>
        <v>#REF!</v>
      </c>
      <c r="L26" s="15">
        <v>82698330</v>
      </c>
      <c r="M26" s="15" t="e">
        <f>L26/#REF!</f>
        <v>#REF!</v>
      </c>
      <c r="N26" s="15">
        <v>24276.620000000014</v>
      </c>
      <c r="O26" s="15" t="e">
        <f>N26/#REF!</f>
        <v>#REF!</v>
      </c>
      <c r="P26" s="15">
        <v>946250</v>
      </c>
      <c r="Q26" s="15" t="e">
        <f>P26/#REF!</f>
        <v>#REF!</v>
      </c>
      <c r="R26" s="15">
        <v>0</v>
      </c>
      <c r="S26" s="15">
        <v>0.39348749999999999</v>
      </c>
      <c r="T26" s="15">
        <v>0.25093500000000002</v>
      </c>
      <c r="U26" s="15">
        <v>0.64442250000000001</v>
      </c>
      <c r="V26" s="15">
        <v>0</v>
      </c>
      <c r="W26" s="15">
        <v>0.21860416666666665</v>
      </c>
      <c r="X26" s="15">
        <v>0.13940833333333333</v>
      </c>
      <c r="Y26" s="15">
        <v>0.35801249999999996</v>
      </c>
      <c r="Z26" s="15">
        <v>0</v>
      </c>
      <c r="AA26" s="15">
        <v>0.87441666666666662</v>
      </c>
      <c r="AB26" s="15">
        <v>0.55763333333333331</v>
      </c>
      <c r="AC26" s="8" t="e">
        <f t="shared" si="0"/>
        <v>#REF!</v>
      </c>
      <c r="AD26" s="8" t="e">
        <f t="shared" si="1"/>
        <v>#REF!</v>
      </c>
      <c r="AE26" s="8">
        <v>0.32822335728922891</v>
      </c>
    </row>
    <row r="27" spans="1:31" ht="14.4" x14ac:dyDescent="0.3">
      <c r="A27" s="22">
        <f t="shared" si="2"/>
        <v>23</v>
      </c>
      <c r="B27" s="14">
        <v>2010</v>
      </c>
      <c r="C27" s="7">
        <v>34112045</v>
      </c>
      <c r="D27" s="7">
        <v>2901220000</v>
      </c>
      <c r="E27" s="7" t="s">
        <v>68</v>
      </c>
      <c r="F27" s="14">
        <v>8</v>
      </c>
      <c r="G27" s="14">
        <v>0.8</v>
      </c>
      <c r="H27" s="14">
        <v>9</v>
      </c>
      <c r="I27" s="15">
        <v>5.5214723926380369E-2</v>
      </c>
      <c r="J27" s="15">
        <v>27589</v>
      </c>
      <c r="K27" s="15" t="e">
        <f>J27/#REF!</f>
        <v>#REF!</v>
      </c>
      <c r="L27" s="16"/>
      <c r="M27" s="15" t="e">
        <f>L27/#REF!</f>
        <v>#REF!</v>
      </c>
      <c r="N27" s="15">
        <v>30749.39</v>
      </c>
      <c r="O27" s="15" t="e">
        <f>N27/#REF!</f>
        <v>#REF!</v>
      </c>
      <c r="P27" s="15">
        <v>0.5</v>
      </c>
      <c r="Q27" s="15" t="e">
        <f>P27/#REF!</f>
        <v>#REF!</v>
      </c>
      <c r="R27" s="15">
        <v>0</v>
      </c>
      <c r="S27" s="15">
        <v>0.44624999999999998</v>
      </c>
      <c r="T27" s="15">
        <v>0.21388800000000002</v>
      </c>
      <c r="U27" s="15">
        <v>0.660138</v>
      </c>
      <c r="V27" s="15">
        <v>0</v>
      </c>
      <c r="W27" s="15">
        <v>0.24791666666666665</v>
      </c>
      <c r="X27" s="15">
        <v>0.11882666666666668</v>
      </c>
      <c r="Y27" s="15">
        <v>0.36674333333333331</v>
      </c>
      <c r="Z27" s="15">
        <v>0</v>
      </c>
      <c r="AA27" s="15">
        <v>0.99166666666666659</v>
      </c>
      <c r="AB27" s="15">
        <v>0.47530666666666671</v>
      </c>
      <c r="AC27" s="8" t="e">
        <f t="shared" si="0"/>
        <v>#REF!</v>
      </c>
      <c r="AD27" s="8" t="e">
        <f t="shared" si="1"/>
        <v>#REF!</v>
      </c>
      <c r="AE27" s="8">
        <v>0.32739207431816286</v>
      </c>
    </row>
    <row r="28" spans="1:31" ht="14.4" x14ac:dyDescent="0.3">
      <c r="A28" s="22">
        <f t="shared" si="2"/>
        <v>24</v>
      </c>
      <c r="B28" s="14">
        <v>2010</v>
      </c>
      <c r="C28" s="7">
        <v>34114056</v>
      </c>
      <c r="D28" s="7">
        <v>2902440000</v>
      </c>
      <c r="E28" s="7" t="s">
        <v>50</v>
      </c>
      <c r="F28" s="14">
        <v>1</v>
      </c>
      <c r="G28" s="14">
        <v>0.1</v>
      </c>
      <c r="H28" s="14">
        <v>1</v>
      </c>
      <c r="I28" s="15">
        <v>6.1349693251533744E-3</v>
      </c>
      <c r="J28" s="15">
        <v>12526211</v>
      </c>
      <c r="K28" s="15" t="e">
        <f>J28/#REF!</f>
        <v>#REF!</v>
      </c>
      <c r="L28" s="16"/>
      <c r="M28" s="15" t="e">
        <f>L28/#REF!</f>
        <v>#REF!</v>
      </c>
      <c r="N28" s="15">
        <v>12209824.870000001</v>
      </c>
      <c r="O28" s="15" t="e">
        <f>N28/#REF!</f>
        <v>#REF!</v>
      </c>
      <c r="P28" s="15">
        <v>3400</v>
      </c>
      <c r="Q28" s="15" t="e">
        <f>P28/#REF!</f>
        <v>#REF!</v>
      </c>
      <c r="R28" s="15">
        <v>3.5833333333333335E-2</v>
      </c>
      <c r="S28" s="15">
        <v>0.25395000000000001</v>
      </c>
      <c r="T28" s="15">
        <v>0.16925999999999999</v>
      </c>
      <c r="U28" s="15">
        <v>0.45904333333333336</v>
      </c>
      <c r="V28" s="15">
        <v>0.17916666666666667</v>
      </c>
      <c r="W28" s="15">
        <v>0.14108333333333334</v>
      </c>
      <c r="X28" s="15">
        <v>9.403333333333333E-2</v>
      </c>
      <c r="Y28" s="15">
        <v>0.41428333333333334</v>
      </c>
      <c r="Z28" s="15">
        <v>0.35833333333333334</v>
      </c>
      <c r="AA28" s="15">
        <v>0.56433333333333335</v>
      </c>
      <c r="AB28" s="15">
        <v>0.37613333333333332</v>
      </c>
      <c r="AC28" s="8" t="e">
        <f t="shared" si="0"/>
        <v>#REF!</v>
      </c>
      <c r="AD28" s="8" t="e">
        <f t="shared" si="1"/>
        <v>#REF!</v>
      </c>
      <c r="AE28" s="8">
        <v>0.32505197051150825</v>
      </c>
    </row>
    <row r="29" spans="1:31" ht="14.4" x14ac:dyDescent="0.3">
      <c r="A29" s="22">
        <f t="shared" si="2"/>
        <v>25</v>
      </c>
      <c r="B29" s="14">
        <v>2010</v>
      </c>
      <c r="C29" s="7">
        <v>34234019</v>
      </c>
      <c r="D29" s="7">
        <v>2815110000</v>
      </c>
      <c r="E29" s="7" t="s">
        <v>20</v>
      </c>
      <c r="F29" s="14">
        <v>4</v>
      </c>
      <c r="G29" s="14">
        <v>0.4</v>
      </c>
      <c r="H29" s="14">
        <v>6</v>
      </c>
      <c r="I29" s="15">
        <v>3.6809815950920248E-2</v>
      </c>
      <c r="J29" s="15">
        <v>17735</v>
      </c>
      <c r="K29" s="15" t="e">
        <f>J29/#REF!</f>
        <v>#REF!</v>
      </c>
      <c r="L29" s="16"/>
      <c r="M29" s="15" t="e">
        <f>L29/#REF!</f>
        <v>#REF!</v>
      </c>
      <c r="N29" s="15">
        <v>75416.850000000006</v>
      </c>
      <c r="O29" s="15" t="e">
        <f>N29/#REF!</f>
        <v>#REF!</v>
      </c>
      <c r="P29" s="15">
        <v>6100</v>
      </c>
      <c r="Q29" s="15" t="e">
        <f>P29/#REF!</f>
        <v>#REF!</v>
      </c>
      <c r="R29" s="15">
        <v>0</v>
      </c>
      <c r="S29" s="15">
        <v>0.44624999999999998</v>
      </c>
      <c r="T29" s="15">
        <v>0.24892500000000001</v>
      </c>
      <c r="U29" s="15">
        <v>0.69517499999999999</v>
      </c>
      <c r="V29" s="15">
        <v>0</v>
      </c>
      <c r="W29" s="15">
        <v>0.24791666666666665</v>
      </c>
      <c r="X29" s="15">
        <v>0.13829166666666667</v>
      </c>
      <c r="Y29" s="15">
        <v>0.38620833333333332</v>
      </c>
      <c r="Z29" s="15">
        <v>0</v>
      </c>
      <c r="AA29" s="15">
        <v>0.99166666666666659</v>
      </c>
      <c r="AB29" s="15">
        <v>0.5531666666666667</v>
      </c>
      <c r="AC29" s="8" t="e">
        <f t="shared" si="0"/>
        <v>#REF!</v>
      </c>
      <c r="AD29" s="8" t="e">
        <f t="shared" si="1"/>
        <v>#REF!</v>
      </c>
      <c r="AE29" s="8">
        <v>0.31783854664641714</v>
      </c>
    </row>
    <row r="30" spans="1:31" x14ac:dyDescent="0.25">
      <c r="A30" s="22">
        <f t="shared" si="2"/>
        <v>26</v>
      </c>
      <c r="B30" s="14">
        <v>2010</v>
      </c>
      <c r="C30" s="7">
        <v>34141011</v>
      </c>
      <c r="D30" s="7">
        <v>2915210000</v>
      </c>
      <c r="E30" s="7" t="s">
        <v>19</v>
      </c>
      <c r="F30" s="14">
        <v>5</v>
      </c>
      <c r="G30" s="14">
        <v>0.5</v>
      </c>
      <c r="H30" s="14">
        <v>10</v>
      </c>
      <c r="I30" s="15">
        <v>6.1349693251533742E-2</v>
      </c>
      <c r="J30" s="15">
        <v>1878206</v>
      </c>
      <c r="K30" s="15" t="e">
        <f>J30/#REF!</f>
        <v>#REF!</v>
      </c>
      <c r="L30" s="15">
        <v>2865356</v>
      </c>
      <c r="M30" s="15" t="e">
        <f>L30/#REF!</f>
        <v>#REF!</v>
      </c>
      <c r="N30" s="15">
        <v>801398.35</v>
      </c>
      <c r="O30" s="15" t="e">
        <f>N30/#REF!</f>
        <v>#REF!</v>
      </c>
      <c r="P30" s="15">
        <v>83228.210000000006</v>
      </c>
      <c r="Q30" s="15" t="e">
        <f>P30/#REF!</f>
        <v>#REF!</v>
      </c>
      <c r="R30" s="15">
        <v>0</v>
      </c>
      <c r="S30" s="15">
        <v>0.44624999999999998</v>
      </c>
      <c r="T30" s="15">
        <v>0.21558000000000002</v>
      </c>
      <c r="U30" s="15">
        <v>0.66183000000000003</v>
      </c>
      <c r="V30" s="15">
        <v>0</v>
      </c>
      <c r="W30" s="15">
        <v>0.24791666666666665</v>
      </c>
      <c r="X30" s="15">
        <v>0.11976666666666667</v>
      </c>
      <c r="Y30" s="15">
        <v>0.36768333333333331</v>
      </c>
      <c r="Z30" s="15">
        <v>0</v>
      </c>
      <c r="AA30" s="15">
        <v>0.99166666666666659</v>
      </c>
      <c r="AB30" s="15">
        <v>0.4790666666666667</v>
      </c>
      <c r="AC30" s="8" t="e">
        <f t="shared" si="0"/>
        <v>#REF!</v>
      </c>
      <c r="AD30" s="8" t="e">
        <f t="shared" si="1"/>
        <v>#REF!</v>
      </c>
      <c r="AE30" s="8">
        <v>0.31749817977034261</v>
      </c>
    </row>
    <row r="31" spans="1:31" x14ac:dyDescent="0.25">
      <c r="A31" s="22">
        <f t="shared" si="2"/>
        <v>27</v>
      </c>
      <c r="B31" s="14">
        <v>2010</v>
      </c>
      <c r="C31" s="7">
        <v>34520011</v>
      </c>
      <c r="D31" s="7">
        <v>2802000000</v>
      </c>
      <c r="E31" s="7" t="s">
        <v>66</v>
      </c>
      <c r="F31" s="14">
        <v>7</v>
      </c>
      <c r="G31" s="14">
        <v>0.7</v>
      </c>
      <c r="H31" s="14">
        <v>11</v>
      </c>
      <c r="I31" s="15">
        <v>6.7484662576687116E-2</v>
      </c>
      <c r="J31" s="15">
        <v>321995.94400000002</v>
      </c>
      <c r="K31" s="15" t="e">
        <f>J31/#REF!</f>
        <v>#REF!</v>
      </c>
      <c r="L31" s="15">
        <v>2576360.0319999997</v>
      </c>
      <c r="M31" s="15" t="e">
        <f>L31/#REF!</f>
        <v>#REF!</v>
      </c>
      <c r="N31" s="15">
        <v>545614.35000000009</v>
      </c>
      <c r="O31" s="15" t="e">
        <f>N31/#REF!</f>
        <v>#REF!</v>
      </c>
      <c r="P31" s="15">
        <v>1034141.37</v>
      </c>
      <c r="Q31" s="15" t="e">
        <f>P31/#REF!</f>
        <v>#REF!</v>
      </c>
      <c r="R31" s="15">
        <v>3.833333333333333E-2</v>
      </c>
      <c r="S31" s="15">
        <v>0.28499999999999998</v>
      </c>
      <c r="T31" s="15">
        <v>0</v>
      </c>
      <c r="U31" s="15">
        <v>0.32333333333333331</v>
      </c>
      <c r="V31" s="15">
        <v>0.19166666666666665</v>
      </c>
      <c r="W31" s="15">
        <v>0.15833333333333333</v>
      </c>
      <c r="X31" s="15">
        <v>0</v>
      </c>
      <c r="Y31" s="15">
        <v>0.35</v>
      </c>
      <c r="Z31" s="15">
        <v>0.3833333333333333</v>
      </c>
      <c r="AA31" s="15">
        <v>0.6333333333333333</v>
      </c>
      <c r="AB31" s="15">
        <v>0</v>
      </c>
      <c r="AC31" s="8" t="e">
        <f t="shared" si="0"/>
        <v>#REF!</v>
      </c>
      <c r="AD31" s="8" t="e">
        <f t="shared" si="1"/>
        <v>#REF!</v>
      </c>
      <c r="AE31" s="8">
        <v>0.31716573338203669</v>
      </c>
    </row>
    <row r="32" spans="1:31" ht="14.4" x14ac:dyDescent="0.3">
      <c r="A32" s="22">
        <f t="shared" si="2"/>
        <v>28</v>
      </c>
      <c r="B32" s="14">
        <v>2010</v>
      </c>
      <c r="C32" s="7">
        <v>34114013</v>
      </c>
      <c r="D32" s="7">
        <v>2902410000</v>
      </c>
      <c r="E32" s="7" t="s">
        <v>16</v>
      </c>
      <c r="F32" s="14">
        <v>3</v>
      </c>
      <c r="G32" s="14">
        <v>0.3</v>
      </c>
      <c r="H32" s="14">
        <v>4</v>
      </c>
      <c r="I32" s="15">
        <v>2.4539877300613498E-2</v>
      </c>
      <c r="J32" s="15">
        <v>29404</v>
      </c>
      <c r="K32" s="15" t="e">
        <f>J32/#REF!</f>
        <v>#REF!</v>
      </c>
      <c r="L32" s="16"/>
      <c r="M32" s="15" t="e">
        <f>L32/#REF!</f>
        <v>#REF!</v>
      </c>
      <c r="N32" s="15">
        <v>8946.56</v>
      </c>
      <c r="O32" s="15" t="e">
        <f>N32/#REF!</f>
        <v>#REF!</v>
      </c>
      <c r="P32" s="15">
        <v>1.25</v>
      </c>
      <c r="Q32" s="15" t="e">
        <f>P32/#REF!</f>
        <v>#REF!</v>
      </c>
      <c r="R32" s="15">
        <v>0</v>
      </c>
      <c r="S32" s="15">
        <v>0.44624999999999998</v>
      </c>
      <c r="T32" s="15">
        <v>0.24787499999999998</v>
      </c>
      <c r="U32" s="15">
        <v>0.69412499999999999</v>
      </c>
      <c r="V32" s="15">
        <v>0</v>
      </c>
      <c r="W32" s="15">
        <v>0.24791666666666665</v>
      </c>
      <c r="X32" s="15">
        <v>0.13770833333333332</v>
      </c>
      <c r="Y32" s="15">
        <v>0.385625</v>
      </c>
      <c r="Z32" s="15">
        <v>0</v>
      </c>
      <c r="AA32" s="15">
        <v>0.99166666666666659</v>
      </c>
      <c r="AB32" s="15">
        <v>0.55083333333333329</v>
      </c>
      <c r="AC32" s="8" t="e">
        <f t="shared" si="0"/>
        <v>#REF!</v>
      </c>
      <c r="AD32" s="8" t="e">
        <f t="shared" si="1"/>
        <v>#REF!</v>
      </c>
      <c r="AE32" s="8">
        <v>0.31624057422267698</v>
      </c>
    </row>
    <row r="33" spans="1:31" x14ac:dyDescent="0.25">
      <c r="A33" s="22">
        <f t="shared" si="2"/>
        <v>29</v>
      </c>
      <c r="B33" s="14">
        <v>2010</v>
      </c>
      <c r="C33" s="7">
        <v>34112029</v>
      </c>
      <c r="D33" s="7">
        <v>2901210000</v>
      </c>
      <c r="E33" s="7" t="s">
        <v>106</v>
      </c>
      <c r="F33" s="14">
        <v>9</v>
      </c>
      <c r="G33" s="14">
        <v>0.9</v>
      </c>
      <c r="H33" s="14">
        <v>45</v>
      </c>
      <c r="I33" s="15">
        <v>0.27607361963190186</v>
      </c>
      <c r="J33" s="15">
        <v>110001300</v>
      </c>
      <c r="K33" s="15" t="e">
        <f>J33/#REF!</f>
        <v>#REF!</v>
      </c>
      <c r="L33" s="15">
        <v>63258744</v>
      </c>
      <c r="M33" s="15" t="e">
        <f>L33/#REF!</f>
        <v>#REF!</v>
      </c>
      <c r="N33" s="15">
        <v>8044872.54</v>
      </c>
      <c r="O33" s="15" t="e">
        <f>N33/#REF!</f>
        <v>#REF!</v>
      </c>
      <c r="P33" s="15">
        <v>26.5</v>
      </c>
      <c r="Q33" s="15" t="e">
        <f>P33/#REF!</f>
        <v>#REF!</v>
      </c>
      <c r="R33" s="15">
        <v>0</v>
      </c>
      <c r="S33" s="15">
        <v>0.39348749999999999</v>
      </c>
      <c r="T33" s="15">
        <v>0.1389</v>
      </c>
      <c r="U33" s="15">
        <v>0.53238750000000001</v>
      </c>
      <c r="V33" s="15">
        <v>0</v>
      </c>
      <c r="W33" s="15">
        <v>0.21860416666666665</v>
      </c>
      <c r="X33" s="15">
        <v>7.7166666666666661E-2</v>
      </c>
      <c r="Y33" s="15">
        <v>0.29577083333333332</v>
      </c>
      <c r="Z33" s="15">
        <v>0</v>
      </c>
      <c r="AA33" s="15">
        <v>0.87441666666666662</v>
      </c>
      <c r="AB33" s="15">
        <v>0.30866666666666664</v>
      </c>
      <c r="AC33" s="8" t="e">
        <f t="shared" si="0"/>
        <v>#REF!</v>
      </c>
      <c r="AD33" s="8" t="e">
        <f t="shared" si="1"/>
        <v>#REF!</v>
      </c>
      <c r="AE33" s="8">
        <v>0.31296934856916531</v>
      </c>
    </row>
    <row r="34" spans="1:31" x14ac:dyDescent="0.25">
      <c r="A34" s="22">
        <f t="shared" si="2"/>
        <v>30</v>
      </c>
      <c r="B34" s="14">
        <v>2010</v>
      </c>
      <c r="C34" s="7">
        <v>34232016</v>
      </c>
      <c r="D34" s="7">
        <v>2807001000</v>
      </c>
      <c r="E34" s="7" t="s">
        <v>57</v>
      </c>
      <c r="F34" s="14">
        <v>2</v>
      </c>
      <c r="G34" s="14">
        <v>0.2</v>
      </c>
      <c r="H34" s="14">
        <v>2</v>
      </c>
      <c r="I34" s="15">
        <v>1.2269938650306749E-2</v>
      </c>
      <c r="J34" s="15">
        <v>172306</v>
      </c>
      <c r="K34" s="15" t="e">
        <f>J34/#REF!</f>
        <v>#REF!</v>
      </c>
      <c r="L34" s="15">
        <v>2484262</v>
      </c>
      <c r="M34" s="15" t="e">
        <f>L34/#REF!</f>
        <v>#REF!</v>
      </c>
      <c r="N34" s="15">
        <v>596452.59000000008</v>
      </c>
      <c r="O34" s="15" t="e">
        <f>N34/#REF!</f>
        <v>#REF!</v>
      </c>
      <c r="P34" s="15">
        <v>86250</v>
      </c>
      <c r="Q34" s="15" t="e">
        <f>P34/#REF!</f>
        <v>#REF!</v>
      </c>
      <c r="R34" s="15">
        <v>0</v>
      </c>
      <c r="S34" s="15">
        <v>0.44624999999999998</v>
      </c>
      <c r="T34" s="15">
        <v>0.25319999999999998</v>
      </c>
      <c r="U34" s="15">
        <v>0.69944999999999991</v>
      </c>
      <c r="V34" s="15">
        <v>0</v>
      </c>
      <c r="W34" s="15">
        <v>0.24791666666666665</v>
      </c>
      <c r="X34" s="15">
        <v>0.14066666666666666</v>
      </c>
      <c r="Y34" s="15">
        <v>0.38858333333333328</v>
      </c>
      <c r="Z34" s="15">
        <v>0</v>
      </c>
      <c r="AA34" s="15">
        <v>0.99166666666666659</v>
      </c>
      <c r="AB34" s="15">
        <v>0.56266666666666665</v>
      </c>
      <c r="AC34" s="8" t="e">
        <f t="shared" si="0"/>
        <v>#REF!</v>
      </c>
      <c r="AD34" s="8" t="e">
        <f t="shared" si="1"/>
        <v>#REF!</v>
      </c>
      <c r="AE34" s="8">
        <v>0.30599308008648818</v>
      </c>
    </row>
    <row r="35" spans="1:31" ht="14.4" x14ac:dyDescent="0.3">
      <c r="A35" s="22">
        <f t="shared" si="2"/>
        <v>31</v>
      </c>
      <c r="B35" s="14">
        <v>2010</v>
      </c>
      <c r="C35" s="7">
        <v>34612021</v>
      </c>
      <c r="D35" s="7">
        <v>2834210000</v>
      </c>
      <c r="E35" s="7" t="s">
        <v>18</v>
      </c>
      <c r="F35" s="14">
        <v>3</v>
      </c>
      <c r="G35" s="14">
        <v>0.3</v>
      </c>
      <c r="H35" s="14">
        <v>3</v>
      </c>
      <c r="I35" s="15">
        <v>1.8404907975460124E-2</v>
      </c>
      <c r="J35" s="15">
        <v>2003013</v>
      </c>
      <c r="K35" s="15" t="e">
        <f>J35/#REF!</f>
        <v>#REF!</v>
      </c>
      <c r="L35" s="16"/>
      <c r="M35" s="15" t="e">
        <f>L35/#REF!</f>
        <v>#REF!</v>
      </c>
      <c r="N35" s="15">
        <v>4933922.5999999996</v>
      </c>
      <c r="O35" s="15" t="e">
        <f>N35/#REF!</f>
        <v>#REF!</v>
      </c>
      <c r="P35" s="15">
        <v>2000</v>
      </c>
      <c r="Q35" s="15" t="e">
        <f>P35/#REF!</f>
        <v>#REF!</v>
      </c>
      <c r="R35" s="15">
        <v>0</v>
      </c>
      <c r="S35" s="15">
        <v>0.3075</v>
      </c>
      <c r="T35" s="15">
        <v>0.36514999999999997</v>
      </c>
      <c r="U35" s="15">
        <v>0.67264999999999997</v>
      </c>
      <c r="V35" s="15">
        <v>0</v>
      </c>
      <c r="W35" s="15">
        <v>0.17083333333333334</v>
      </c>
      <c r="X35" s="15">
        <v>0.2028611111111111</v>
      </c>
      <c r="Y35" s="15">
        <v>0.37369444444444444</v>
      </c>
      <c r="Z35" s="15">
        <v>0</v>
      </c>
      <c r="AA35" s="15">
        <v>0.68333333333333335</v>
      </c>
      <c r="AB35" s="15">
        <v>0.81144444444444441</v>
      </c>
      <c r="AC35" s="8" t="e">
        <f t="shared" si="0"/>
        <v>#REF!</v>
      </c>
      <c r="AD35" s="8" t="e">
        <f t="shared" si="1"/>
        <v>#REF!</v>
      </c>
      <c r="AE35" s="8">
        <v>0.30273339658201154</v>
      </c>
    </row>
    <row r="36" spans="1:31" x14ac:dyDescent="0.25">
      <c r="A36" s="22">
        <f t="shared" si="2"/>
        <v>32</v>
      </c>
      <c r="B36" s="14">
        <v>2010</v>
      </c>
      <c r="C36" s="7">
        <v>34132020</v>
      </c>
      <c r="D36" s="7">
        <v>2905122000</v>
      </c>
      <c r="E36" s="7" t="s">
        <v>28</v>
      </c>
      <c r="F36" s="14">
        <v>7</v>
      </c>
      <c r="G36" s="14">
        <v>0.7</v>
      </c>
      <c r="H36" s="14">
        <v>27</v>
      </c>
      <c r="I36" s="15">
        <v>0.16564417177914109</v>
      </c>
      <c r="J36" s="15">
        <v>3378559</v>
      </c>
      <c r="K36" s="15" t="e">
        <f>J36/#REF!</f>
        <v>#REF!</v>
      </c>
      <c r="L36" s="15">
        <v>3698415</v>
      </c>
      <c r="M36" s="15" t="e">
        <f>L36/#REF!</f>
        <v>#REF!</v>
      </c>
      <c r="N36" s="15">
        <v>1447933.9699999997</v>
      </c>
      <c r="O36" s="15" t="e">
        <f>N36/#REF!</f>
        <v>#REF!</v>
      </c>
      <c r="P36" s="15">
        <v>92424.599999999977</v>
      </c>
      <c r="Q36" s="15" t="e">
        <f>P36/#REF!</f>
        <v>#REF!</v>
      </c>
      <c r="R36" s="15">
        <v>0</v>
      </c>
      <c r="S36" s="15">
        <v>0.44624999999999998</v>
      </c>
      <c r="T36" s="15">
        <v>0.133155</v>
      </c>
      <c r="U36" s="15">
        <v>0.57940499999999995</v>
      </c>
      <c r="V36" s="15">
        <v>0</v>
      </c>
      <c r="W36" s="15">
        <v>0.24791666666666665</v>
      </c>
      <c r="X36" s="15">
        <v>7.3974999999999999E-2</v>
      </c>
      <c r="Y36" s="15">
        <v>0.32189166666666663</v>
      </c>
      <c r="Z36" s="15">
        <v>0</v>
      </c>
      <c r="AA36" s="15">
        <v>0.99166666666666659</v>
      </c>
      <c r="AB36" s="15">
        <v>0.2959</v>
      </c>
      <c r="AC36" s="8" t="e">
        <f t="shared" si="0"/>
        <v>#REF!</v>
      </c>
      <c r="AD36" s="8" t="e">
        <f t="shared" si="1"/>
        <v>#REF!</v>
      </c>
      <c r="AE36" s="8">
        <v>0.30264413516257871</v>
      </c>
    </row>
    <row r="37" spans="1:31" x14ac:dyDescent="0.25">
      <c r="A37" s="22">
        <f t="shared" si="2"/>
        <v>33</v>
      </c>
      <c r="B37" s="14">
        <v>2010</v>
      </c>
      <c r="C37" s="7">
        <v>34141029</v>
      </c>
      <c r="D37" s="7">
        <v>2915110000</v>
      </c>
      <c r="E37" s="7" t="s">
        <v>37</v>
      </c>
      <c r="F37" s="14">
        <v>4</v>
      </c>
      <c r="G37" s="14">
        <v>0.4</v>
      </c>
      <c r="H37" s="14">
        <v>6</v>
      </c>
      <c r="I37" s="15">
        <v>3.6809815950920248E-2</v>
      </c>
      <c r="J37" s="15">
        <v>985666</v>
      </c>
      <c r="K37" s="15" t="e">
        <f>J37/#REF!</f>
        <v>#REF!</v>
      </c>
      <c r="L37" s="15">
        <v>8075843</v>
      </c>
      <c r="M37" s="15" t="e">
        <f>L37/#REF!</f>
        <v>#REF!</v>
      </c>
      <c r="N37" s="15">
        <v>3721.75</v>
      </c>
      <c r="O37" s="15" t="e">
        <f>N37/#REF!</f>
        <v>#REF!</v>
      </c>
      <c r="P37" s="15">
        <v>1094980.75</v>
      </c>
      <c r="Q37" s="15" t="e">
        <f>P37/#REF!</f>
        <v>#REF!</v>
      </c>
      <c r="R37" s="15">
        <v>3.833333333333333E-2</v>
      </c>
      <c r="S37" s="15">
        <v>0.28499999999999998</v>
      </c>
      <c r="T37" s="15">
        <v>0</v>
      </c>
      <c r="U37" s="15">
        <v>0.32333333333333331</v>
      </c>
      <c r="V37" s="15">
        <v>0.19166666666666665</v>
      </c>
      <c r="W37" s="15">
        <v>0.15833333333333333</v>
      </c>
      <c r="X37" s="15">
        <v>0</v>
      </c>
      <c r="Y37" s="15">
        <v>0.35</v>
      </c>
      <c r="Z37" s="15">
        <v>0.3833333333333333</v>
      </c>
      <c r="AA37" s="15">
        <v>0.6333333333333333</v>
      </c>
      <c r="AB37" s="15">
        <v>0</v>
      </c>
      <c r="AC37" s="8" t="e">
        <f t="shared" ref="AC37:AC68" si="3">(K37*0.5)+(M37*0.5)</f>
        <v>#REF!</v>
      </c>
      <c r="AD37" s="8" t="e">
        <f t="shared" ref="AD37:AD68" si="4">(O37*0.5)+(Q37*0.5)</f>
        <v>#REF!</v>
      </c>
      <c r="AE37" s="8">
        <v>0.29505385847673599</v>
      </c>
    </row>
    <row r="38" spans="1:31" ht="14.4" x14ac:dyDescent="0.3">
      <c r="A38" s="22">
        <f t="shared" si="2"/>
        <v>34</v>
      </c>
      <c r="B38" s="14">
        <v>2010</v>
      </c>
      <c r="C38" s="7">
        <v>34221014</v>
      </c>
      <c r="D38" s="7">
        <v>2817001000</v>
      </c>
      <c r="E38" s="7" t="s">
        <v>38</v>
      </c>
      <c r="F38" s="14">
        <v>4</v>
      </c>
      <c r="G38" s="14">
        <v>0.4</v>
      </c>
      <c r="H38" s="14">
        <v>6</v>
      </c>
      <c r="I38" s="15">
        <v>3.6809815950920248E-2</v>
      </c>
      <c r="J38" s="15">
        <v>3626067</v>
      </c>
      <c r="K38" s="15" t="e">
        <f>J38/#REF!</f>
        <v>#REF!</v>
      </c>
      <c r="L38" s="16"/>
      <c r="M38" s="15" t="e">
        <f>L38/#REF!</f>
        <v>#REF!</v>
      </c>
      <c r="N38" s="15">
        <v>5244834.459999999</v>
      </c>
      <c r="O38" s="15" t="e">
        <f>N38/#REF!</f>
        <v>#REF!</v>
      </c>
      <c r="P38" s="15">
        <v>2688</v>
      </c>
      <c r="Q38" s="15" t="e">
        <f>P38/#REF!</f>
        <v>#REF!</v>
      </c>
      <c r="R38" s="15">
        <v>3.833333333333333E-2</v>
      </c>
      <c r="S38" s="15">
        <v>0</v>
      </c>
      <c r="T38" s="15">
        <v>0.28285928571428576</v>
      </c>
      <c r="U38" s="15">
        <v>0.32119261904761909</v>
      </c>
      <c r="V38" s="15">
        <v>0.19166666666666665</v>
      </c>
      <c r="W38" s="15">
        <v>0</v>
      </c>
      <c r="X38" s="15">
        <v>0.15714404761904763</v>
      </c>
      <c r="Y38" s="15">
        <v>0.34881071428571431</v>
      </c>
      <c r="Z38" s="15">
        <v>0.3833333333333333</v>
      </c>
      <c r="AA38" s="15">
        <v>0</v>
      </c>
      <c r="AB38" s="15">
        <v>0.62857619047619051</v>
      </c>
      <c r="AC38" s="8" t="e">
        <f t="shared" si="3"/>
        <v>#REF!</v>
      </c>
      <c r="AD38" s="8" t="e">
        <f t="shared" si="4"/>
        <v>#REF!</v>
      </c>
      <c r="AE38" s="8">
        <v>0.28375692012504172</v>
      </c>
    </row>
    <row r="39" spans="1:31" ht="14.4" x14ac:dyDescent="0.3">
      <c r="A39" s="22">
        <f t="shared" si="2"/>
        <v>35</v>
      </c>
      <c r="B39" s="14">
        <v>2010</v>
      </c>
      <c r="C39" s="7">
        <v>34115095</v>
      </c>
      <c r="D39" s="7">
        <v>2903230000</v>
      </c>
      <c r="E39" s="7" t="s">
        <v>84</v>
      </c>
      <c r="F39" s="14">
        <v>3</v>
      </c>
      <c r="G39" s="14">
        <v>0.3</v>
      </c>
      <c r="H39" s="14">
        <v>4</v>
      </c>
      <c r="I39" s="15">
        <v>2.4539877300613498E-2</v>
      </c>
      <c r="J39" s="15">
        <v>145291</v>
      </c>
      <c r="K39" s="15" t="e">
        <f>J39/#REF!</f>
        <v>#REF!</v>
      </c>
      <c r="L39" s="16"/>
      <c r="M39" s="15" t="e">
        <f>L39/#REF!</f>
        <v>#REF!</v>
      </c>
      <c r="N39" s="15">
        <v>2375392.38</v>
      </c>
      <c r="O39" s="15" t="e">
        <f>N39/#REF!</f>
        <v>#REF!</v>
      </c>
      <c r="P39" s="15">
        <v>2970</v>
      </c>
      <c r="Q39" s="15" t="e">
        <f>P39/#REF!</f>
        <v>#REF!</v>
      </c>
      <c r="R39" s="15">
        <v>0</v>
      </c>
      <c r="S39" s="15">
        <v>0.39348749999999999</v>
      </c>
      <c r="T39" s="15">
        <v>0.24593999999999999</v>
      </c>
      <c r="U39" s="15">
        <v>0.63942750000000004</v>
      </c>
      <c r="V39" s="15">
        <v>0</v>
      </c>
      <c r="W39" s="15">
        <v>0.21860416666666665</v>
      </c>
      <c r="X39" s="15">
        <v>0.13663333333333333</v>
      </c>
      <c r="Y39" s="15">
        <v>0.35523749999999998</v>
      </c>
      <c r="Z39" s="15">
        <v>0</v>
      </c>
      <c r="AA39" s="15">
        <v>0.87441666666666662</v>
      </c>
      <c r="AB39" s="15">
        <v>0.54653333333333332</v>
      </c>
      <c r="AC39" s="8" t="e">
        <f t="shared" si="3"/>
        <v>#REF!</v>
      </c>
      <c r="AD39" s="8" t="e">
        <f t="shared" si="4"/>
        <v>#REF!</v>
      </c>
      <c r="AE39" s="8">
        <v>0.28206426550287567</v>
      </c>
    </row>
    <row r="40" spans="1:31" x14ac:dyDescent="0.25">
      <c r="A40" s="22">
        <f t="shared" si="2"/>
        <v>36</v>
      </c>
      <c r="B40" s="14">
        <v>2010</v>
      </c>
      <c r="C40" s="7">
        <v>34231087</v>
      </c>
      <c r="D40" s="7">
        <v>2801200000</v>
      </c>
      <c r="E40" s="7" t="s">
        <v>86</v>
      </c>
      <c r="F40" s="14">
        <v>2</v>
      </c>
      <c r="G40" s="14">
        <v>0.2</v>
      </c>
      <c r="H40" s="14">
        <v>3</v>
      </c>
      <c r="I40" s="15">
        <v>1.8404907975460124E-2</v>
      </c>
      <c r="J40" s="15">
        <v>20445002</v>
      </c>
      <c r="K40" s="15" t="e">
        <f>J40/#REF!</f>
        <v>#REF!</v>
      </c>
      <c r="L40" s="15">
        <v>37705057</v>
      </c>
      <c r="M40" s="15" t="e">
        <f>L40/#REF!</f>
        <v>#REF!</v>
      </c>
      <c r="N40" s="15">
        <v>1325000</v>
      </c>
      <c r="O40" s="15" t="e">
        <f>N40/#REF!</f>
        <v>#REF!</v>
      </c>
      <c r="P40" s="15">
        <v>10023500</v>
      </c>
      <c r="Q40" s="15" t="e">
        <f>P40/#REF!</f>
        <v>#REF!</v>
      </c>
      <c r="R40" s="15">
        <v>0</v>
      </c>
      <c r="S40" s="15">
        <v>0.37312499999999998</v>
      </c>
      <c r="T40" s="15">
        <v>0.25020750000000003</v>
      </c>
      <c r="U40" s="15">
        <v>0.62333250000000007</v>
      </c>
      <c r="V40" s="15">
        <v>0</v>
      </c>
      <c r="W40" s="15">
        <v>0.20729166666666665</v>
      </c>
      <c r="X40" s="15">
        <v>0.13900416666666668</v>
      </c>
      <c r="Y40" s="15">
        <v>0.34629583333333336</v>
      </c>
      <c r="Z40" s="15">
        <v>0</v>
      </c>
      <c r="AA40" s="15">
        <v>0.82916666666666661</v>
      </c>
      <c r="AB40" s="15">
        <v>0.55601666666666671</v>
      </c>
      <c r="AC40" s="8" t="e">
        <f t="shared" si="3"/>
        <v>#REF!</v>
      </c>
      <c r="AD40" s="8" t="e">
        <f t="shared" si="4"/>
        <v>#REF!</v>
      </c>
      <c r="AE40" s="8">
        <v>0.2798358569845788</v>
      </c>
    </row>
    <row r="41" spans="1:31" x14ac:dyDescent="0.25">
      <c r="A41" s="22">
        <f t="shared" si="2"/>
        <v>37</v>
      </c>
      <c r="B41" s="14">
        <v>2010</v>
      </c>
      <c r="C41" s="7">
        <v>34282013</v>
      </c>
      <c r="D41" s="7">
        <v>2849100000</v>
      </c>
      <c r="E41" s="7" t="s">
        <v>26</v>
      </c>
      <c r="F41" s="14">
        <v>7</v>
      </c>
      <c r="G41" s="14">
        <v>0.7</v>
      </c>
      <c r="H41" s="14">
        <v>14</v>
      </c>
      <c r="I41" s="15">
        <v>8.5889570552147243E-2</v>
      </c>
      <c r="J41" s="15">
        <v>1428963</v>
      </c>
      <c r="K41" s="15" t="e">
        <f>J41/#REF!</f>
        <v>#REF!</v>
      </c>
      <c r="L41" s="15">
        <v>0</v>
      </c>
      <c r="M41" s="15" t="e">
        <f>L41/#REF!</f>
        <v>#REF!</v>
      </c>
      <c r="N41" s="15">
        <v>2156387.9699999997</v>
      </c>
      <c r="O41" s="15" t="e">
        <f>N41/#REF!</f>
        <v>#REF!</v>
      </c>
      <c r="P41" s="15">
        <v>50</v>
      </c>
      <c r="Q41" s="15" t="e">
        <f>P41/#REF!</f>
        <v>#REF!</v>
      </c>
      <c r="R41" s="15">
        <v>0</v>
      </c>
      <c r="S41" s="15">
        <v>0.28499999999999998</v>
      </c>
      <c r="T41" s="15">
        <v>0.24990000000000001</v>
      </c>
      <c r="U41" s="15">
        <v>0.53489999999999993</v>
      </c>
      <c r="V41" s="15">
        <v>0</v>
      </c>
      <c r="W41" s="15">
        <v>0.15833333333333333</v>
      </c>
      <c r="X41" s="15">
        <v>0.13883333333333334</v>
      </c>
      <c r="Y41" s="15">
        <v>0.29716666666666669</v>
      </c>
      <c r="Z41" s="15">
        <v>0</v>
      </c>
      <c r="AA41" s="15">
        <v>0.6333333333333333</v>
      </c>
      <c r="AB41" s="15">
        <v>0.55533333333333335</v>
      </c>
      <c r="AC41" s="8" t="e">
        <f t="shared" si="3"/>
        <v>#REF!</v>
      </c>
      <c r="AD41" s="8" t="e">
        <f t="shared" si="4"/>
        <v>#REF!</v>
      </c>
      <c r="AE41" s="8">
        <v>0.27472313002985338</v>
      </c>
    </row>
    <row r="42" spans="1:31" x14ac:dyDescent="0.25">
      <c r="A42" s="22">
        <f t="shared" si="2"/>
        <v>38</v>
      </c>
      <c r="B42" s="14">
        <v>2010</v>
      </c>
      <c r="C42" s="7">
        <v>34211086</v>
      </c>
      <c r="D42" s="7">
        <v>2804210000</v>
      </c>
      <c r="E42" s="7" t="s">
        <v>65</v>
      </c>
      <c r="F42" s="14">
        <v>8</v>
      </c>
      <c r="G42" s="14">
        <v>0.8</v>
      </c>
      <c r="H42" s="14">
        <v>20</v>
      </c>
      <c r="I42" s="15">
        <v>0.12269938650306748</v>
      </c>
      <c r="J42" s="15">
        <v>13451517</v>
      </c>
      <c r="K42" s="15" t="e">
        <f>J42/#REF!</f>
        <v>#REF!</v>
      </c>
      <c r="L42" s="15">
        <v>57204202</v>
      </c>
      <c r="M42" s="15" t="e">
        <f>L42/#REF!</f>
        <v>#REF!</v>
      </c>
      <c r="N42" s="15">
        <v>33664.899999999994</v>
      </c>
      <c r="O42" s="15" t="e">
        <f>N42/#REF!</f>
        <v>#REF!</v>
      </c>
      <c r="P42" s="15">
        <v>656021.19999999995</v>
      </c>
      <c r="Q42" s="15" t="e">
        <f>P42/#REF!</f>
        <v>#REF!</v>
      </c>
      <c r="R42" s="15">
        <v>0</v>
      </c>
      <c r="S42" s="15">
        <v>0.3075</v>
      </c>
      <c r="T42" s="15">
        <v>0.18195</v>
      </c>
      <c r="U42" s="15">
        <v>0.48945</v>
      </c>
      <c r="V42" s="15">
        <v>0</v>
      </c>
      <c r="W42" s="15">
        <v>0.17083333333333334</v>
      </c>
      <c r="X42" s="15">
        <v>0.10108333333333333</v>
      </c>
      <c r="Y42" s="15">
        <v>0.2719166666666667</v>
      </c>
      <c r="Z42" s="15">
        <v>0</v>
      </c>
      <c r="AA42" s="15">
        <v>0.68333333333333335</v>
      </c>
      <c r="AB42" s="15">
        <v>0.40433333333333332</v>
      </c>
      <c r="AC42" s="8" t="e">
        <f t="shared" si="3"/>
        <v>#REF!</v>
      </c>
      <c r="AD42" s="8" t="e">
        <f t="shared" si="4"/>
        <v>#REF!</v>
      </c>
      <c r="AE42" s="8">
        <v>0.27341367063056665</v>
      </c>
    </row>
    <row r="43" spans="1:31" ht="14.4" x14ac:dyDescent="0.3">
      <c r="A43" s="22">
        <f t="shared" si="2"/>
        <v>39</v>
      </c>
      <c r="B43" s="14">
        <v>2010</v>
      </c>
      <c r="C43" s="7">
        <v>34242119</v>
      </c>
      <c r="D43" s="7">
        <v>2833240000</v>
      </c>
      <c r="E43" s="7" t="s">
        <v>98</v>
      </c>
      <c r="F43" s="14">
        <v>8</v>
      </c>
      <c r="G43" s="14">
        <v>0.8</v>
      </c>
      <c r="H43" s="14">
        <v>15</v>
      </c>
      <c r="I43" s="15">
        <v>9.202453987730061E-2</v>
      </c>
      <c r="J43" s="15">
        <v>1544776</v>
      </c>
      <c r="K43" s="15" t="e">
        <f>J43/#REF!</f>
        <v>#REF!</v>
      </c>
      <c r="L43" s="16"/>
      <c r="M43" s="15" t="e">
        <f>L43/#REF!</f>
        <v>#REF!</v>
      </c>
      <c r="N43" s="15">
        <v>2528324.7499999991</v>
      </c>
      <c r="O43" s="15" t="e">
        <f>N43/#REF!</f>
        <v>#REF!</v>
      </c>
      <c r="P43" s="15">
        <v>101.41</v>
      </c>
      <c r="Q43" s="15" t="e">
        <f>P43/#REF!</f>
        <v>#REF!</v>
      </c>
      <c r="R43" s="15">
        <v>0</v>
      </c>
      <c r="S43" s="15">
        <v>0.28499999999999998</v>
      </c>
      <c r="T43" s="15">
        <v>0.20925300000000002</v>
      </c>
      <c r="U43" s="15">
        <v>0.494253</v>
      </c>
      <c r="V43" s="15">
        <v>0</v>
      </c>
      <c r="W43" s="15">
        <v>0.15833333333333333</v>
      </c>
      <c r="X43" s="15">
        <v>0.11625166666666667</v>
      </c>
      <c r="Y43" s="15">
        <v>0.27458499999999997</v>
      </c>
      <c r="Z43" s="15">
        <v>0</v>
      </c>
      <c r="AA43" s="15">
        <v>0.6333333333333333</v>
      </c>
      <c r="AB43" s="15">
        <v>0.46500666666666668</v>
      </c>
      <c r="AC43" s="8" t="e">
        <f t="shared" si="3"/>
        <v>#REF!</v>
      </c>
      <c r="AD43" s="8" t="e">
        <f t="shared" si="4"/>
        <v>#REF!</v>
      </c>
      <c r="AE43" s="8">
        <v>0.26823965940092032</v>
      </c>
    </row>
    <row r="44" spans="1:31" x14ac:dyDescent="0.25">
      <c r="A44" s="22">
        <f t="shared" si="2"/>
        <v>40</v>
      </c>
      <c r="B44" s="14">
        <v>2010</v>
      </c>
      <c r="C44" s="7">
        <v>34241066</v>
      </c>
      <c r="D44" s="7">
        <v>2827399010</v>
      </c>
      <c r="E44" s="7" t="s">
        <v>137</v>
      </c>
      <c r="F44" s="14">
        <v>8</v>
      </c>
      <c r="G44" s="14">
        <v>0.8</v>
      </c>
      <c r="H44" s="14">
        <v>11</v>
      </c>
      <c r="I44" s="15">
        <v>6.7484662576687116E-2</v>
      </c>
      <c r="J44" s="15">
        <v>5007692</v>
      </c>
      <c r="K44" s="15" t="e">
        <f>J44/#REF!</f>
        <v>#REF!</v>
      </c>
      <c r="L44" s="15">
        <v>5157515</v>
      </c>
      <c r="M44" s="15" t="e">
        <f>L44/#REF!</f>
        <v>#REF!</v>
      </c>
      <c r="N44" s="15">
        <v>2651643.2700000005</v>
      </c>
      <c r="O44" s="15" t="e">
        <f>N44/#REF!</f>
        <v>#REF!</v>
      </c>
      <c r="P44" s="15">
        <v>24397.9</v>
      </c>
      <c r="Q44" s="15" t="e">
        <f>P44/#REF!</f>
        <v>#REF!</v>
      </c>
      <c r="R44" s="15">
        <v>0</v>
      </c>
      <c r="S44" s="15">
        <v>0.28499999999999998</v>
      </c>
      <c r="T44" s="15">
        <v>0.18307499999999999</v>
      </c>
      <c r="U44" s="15">
        <v>0.46807499999999996</v>
      </c>
      <c r="V44" s="15">
        <v>0</v>
      </c>
      <c r="W44" s="15">
        <v>0.15833333333333333</v>
      </c>
      <c r="X44" s="15">
        <v>0.10170833333333333</v>
      </c>
      <c r="Y44" s="15">
        <v>0.26004166666666667</v>
      </c>
      <c r="Z44" s="15">
        <v>0</v>
      </c>
      <c r="AA44" s="15">
        <v>0.6333333333333333</v>
      </c>
      <c r="AB44" s="15">
        <v>0.40683333333333332</v>
      </c>
      <c r="AC44" s="8" t="e">
        <f t="shared" si="3"/>
        <v>#REF!</v>
      </c>
      <c r="AD44" s="8" t="e">
        <f t="shared" si="4"/>
        <v>#REF!</v>
      </c>
      <c r="AE44" s="8">
        <v>0.26780128436792028</v>
      </c>
    </row>
    <row r="45" spans="1:31" x14ac:dyDescent="0.25">
      <c r="A45" s="22">
        <f t="shared" si="2"/>
        <v>41</v>
      </c>
      <c r="B45" s="14">
        <v>2010</v>
      </c>
      <c r="C45" s="7">
        <v>34242089</v>
      </c>
      <c r="D45" s="7">
        <v>2833296000</v>
      </c>
      <c r="E45" s="7" t="s">
        <v>100</v>
      </c>
      <c r="F45" s="14">
        <v>10</v>
      </c>
      <c r="G45" s="14">
        <v>1</v>
      </c>
      <c r="H45" s="14">
        <v>39</v>
      </c>
      <c r="I45" s="15">
        <v>0.2392638036809816</v>
      </c>
      <c r="J45" s="15">
        <v>215892961</v>
      </c>
      <c r="K45" s="15" t="e">
        <f>J45/#REF!</f>
        <v>#REF!</v>
      </c>
      <c r="L45" s="15">
        <v>417397968</v>
      </c>
      <c r="M45" s="15" t="e">
        <f>L45/#REF!</f>
        <v>#REF!</v>
      </c>
      <c r="N45" s="15">
        <v>1143532.4699999997</v>
      </c>
      <c r="O45" s="15" t="e">
        <f>N45/#REF!</f>
        <v>#REF!</v>
      </c>
      <c r="P45" s="15">
        <v>29668333.940000001</v>
      </c>
      <c r="Q45" s="15" t="e">
        <f>P45/#REF!</f>
        <v>#REF!</v>
      </c>
      <c r="R45" s="15">
        <v>0</v>
      </c>
      <c r="S45" s="15">
        <v>0.28499999999999998</v>
      </c>
      <c r="T45" s="15">
        <v>0</v>
      </c>
      <c r="U45" s="15">
        <v>0.28499999999999998</v>
      </c>
      <c r="V45" s="15">
        <v>0</v>
      </c>
      <c r="W45" s="15">
        <v>0.15833333333333333</v>
      </c>
      <c r="X45" s="15">
        <v>0</v>
      </c>
      <c r="Y45" s="15">
        <v>0.15833333333333333</v>
      </c>
      <c r="Z45" s="15">
        <v>0</v>
      </c>
      <c r="AA45" s="15">
        <v>0.6333333333333333</v>
      </c>
      <c r="AB45" s="15">
        <v>0</v>
      </c>
      <c r="AC45" s="8" t="e">
        <f t="shared" si="3"/>
        <v>#REF!</v>
      </c>
      <c r="AD45" s="8" t="e">
        <f t="shared" si="4"/>
        <v>#REF!</v>
      </c>
      <c r="AE45" s="8">
        <v>0.26717072539249942</v>
      </c>
    </row>
    <row r="46" spans="1:31" x14ac:dyDescent="0.25">
      <c r="A46" s="22">
        <f t="shared" si="2"/>
        <v>42</v>
      </c>
      <c r="B46" s="14">
        <v>2010</v>
      </c>
      <c r="C46" s="7">
        <v>34611033</v>
      </c>
      <c r="D46" s="7">
        <v>2814200000</v>
      </c>
      <c r="E46" s="7" t="s">
        <v>92</v>
      </c>
      <c r="F46" s="14">
        <v>2</v>
      </c>
      <c r="G46" s="14">
        <v>0.2</v>
      </c>
      <c r="H46" s="14">
        <v>2</v>
      </c>
      <c r="I46" s="15">
        <v>1.2269938650306749E-2</v>
      </c>
      <c r="J46" s="15">
        <v>1199337</v>
      </c>
      <c r="K46" s="15" t="e">
        <f>J46/#REF!</f>
        <v>#REF!</v>
      </c>
      <c r="L46" s="15">
        <v>2025063</v>
      </c>
      <c r="M46" s="15" t="e">
        <f>L46/#REF!</f>
        <v>#REF!</v>
      </c>
      <c r="N46" s="15">
        <v>4046010.3000000003</v>
      </c>
      <c r="O46" s="15" t="e">
        <f>N46/#REF!</f>
        <v>#REF!</v>
      </c>
      <c r="P46" s="15">
        <v>750</v>
      </c>
      <c r="Q46" s="15" t="e">
        <f>P46/#REF!</f>
        <v>#REF!</v>
      </c>
      <c r="R46" s="15">
        <v>0</v>
      </c>
      <c r="S46" s="15">
        <v>0.20197499999999999</v>
      </c>
      <c r="T46" s="15">
        <v>0.32841750000000003</v>
      </c>
      <c r="U46" s="15">
        <v>0.53039250000000004</v>
      </c>
      <c r="V46" s="15">
        <v>0</v>
      </c>
      <c r="W46" s="15">
        <v>0.11220833333333333</v>
      </c>
      <c r="X46" s="15">
        <v>0.18245416666666667</v>
      </c>
      <c r="Y46" s="15">
        <v>0.29466249999999999</v>
      </c>
      <c r="Z46" s="15">
        <v>0</v>
      </c>
      <c r="AA46" s="15">
        <v>0.44883333333333331</v>
      </c>
      <c r="AB46" s="15">
        <v>0.72981666666666667</v>
      </c>
      <c r="AC46" s="8" t="e">
        <f t="shared" si="3"/>
        <v>#REF!</v>
      </c>
      <c r="AD46" s="8" t="e">
        <f t="shared" si="4"/>
        <v>#REF!</v>
      </c>
      <c r="AE46" s="8">
        <v>0.26435344593915111</v>
      </c>
    </row>
    <row r="47" spans="1:31" ht="14.4" x14ac:dyDescent="0.3">
      <c r="A47" s="22">
        <f t="shared" si="2"/>
        <v>43</v>
      </c>
      <c r="B47" s="14">
        <v>2010</v>
      </c>
      <c r="C47" s="7">
        <v>34612056</v>
      </c>
      <c r="D47" s="7">
        <v>2827100000</v>
      </c>
      <c r="E47" s="7" t="s">
        <v>41</v>
      </c>
      <c r="F47" s="14">
        <v>7</v>
      </c>
      <c r="G47" s="14">
        <v>0.7</v>
      </c>
      <c r="H47" s="14">
        <v>28</v>
      </c>
      <c r="I47" s="15">
        <v>0.17177914110429449</v>
      </c>
      <c r="J47" s="15">
        <v>5429784</v>
      </c>
      <c r="K47" s="15" t="e">
        <f>J47/#REF!</f>
        <v>#REF!</v>
      </c>
      <c r="L47" s="16"/>
      <c r="M47" s="15" t="e">
        <f>L47/#REF!</f>
        <v>#REF!</v>
      </c>
      <c r="N47" s="15">
        <v>1230707.0100000002</v>
      </c>
      <c r="O47" s="15" t="e">
        <f>N47/#REF!</f>
        <v>#REF!</v>
      </c>
      <c r="P47" s="15">
        <v>254520</v>
      </c>
      <c r="Q47" s="15" t="e">
        <f>P47/#REF!</f>
        <v>#REF!</v>
      </c>
      <c r="R47" s="15">
        <v>0</v>
      </c>
      <c r="S47" s="15">
        <v>0.28499999999999998</v>
      </c>
      <c r="T47" s="15">
        <v>0.14430000000000001</v>
      </c>
      <c r="U47" s="15">
        <v>0.42930000000000001</v>
      </c>
      <c r="V47" s="15">
        <v>0</v>
      </c>
      <c r="W47" s="15">
        <v>0.15833333333333333</v>
      </c>
      <c r="X47" s="15">
        <v>8.0166666666666664E-2</v>
      </c>
      <c r="Y47" s="15">
        <v>0.23849999999999999</v>
      </c>
      <c r="Z47" s="15">
        <v>0</v>
      </c>
      <c r="AA47" s="15">
        <v>0.6333333333333333</v>
      </c>
      <c r="AB47" s="15">
        <v>0.32066666666666666</v>
      </c>
      <c r="AC47" s="8" t="e">
        <f t="shared" si="3"/>
        <v>#REF!</v>
      </c>
      <c r="AD47" s="8" t="e">
        <f t="shared" si="4"/>
        <v>#REF!</v>
      </c>
      <c r="AE47" s="8">
        <v>0.2631183099764865</v>
      </c>
    </row>
    <row r="48" spans="1:31" ht="14.4" x14ac:dyDescent="0.3">
      <c r="A48" s="22">
        <f t="shared" si="2"/>
        <v>44</v>
      </c>
      <c r="B48" s="14">
        <v>2010</v>
      </c>
      <c r="C48" s="7">
        <v>34245118</v>
      </c>
      <c r="D48" s="7">
        <v>2836993000</v>
      </c>
      <c r="E48" s="7" t="s">
        <v>71</v>
      </c>
      <c r="F48" s="14">
        <v>3</v>
      </c>
      <c r="G48" s="14">
        <v>0.3</v>
      </c>
      <c r="H48" s="14">
        <v>5</v>
      </c>
      <c r="I48" s="15">
        <v>3.0674846625766871E-2</v>
      </c>
      <c r="J48" s="15">
        <v>1309999</v>
      </c>
      <c r="K48" s="15" t="e">
        <f>J48/#REF!</f>
        <v>#REF!</v>
      </c>
      <c r="L48" s="16"/>
      <c r="M48" s="15" t="e">
        <f>L48/#REF!</f>
        <v>#REF!</v>
      </c>
      <c r="N48" s="15">
        <v>2610703.52</v>
      </c>
      <c r="O48" s="15" t="e">
        <f>N48/#REF!</f>
        <v>#REF!</v>
      </c>
      <c r="P48" s="15">
        <v>4529500</v>
      </c>
      <c r="Q48" s="15" t="e">
        <f>P48/#REF!</f>
        <v>#REF!</v>
      </c>
      <c r="R48" s="15">
        <v>0</v>
      </c>
      <c r="S48" s="15">
        <v>0.25395000000000001</v>
      </c>
      <c r="T48" s="15">
        <v>0.25087500000000001</v>
      </c>
      <c r="U48" s="15">
        <v>0.50482500000000008</v>
      </c>
      <c r="V48" s="15">
        <v>0</v>
      </c>
      <c r="W48" s="15">
        <v>0.14108333333333334</v>
      </c>
      <c r="X48" s="15">
        <v>0.139375</v>
      </c>
      <c r="Y48" s="15">
        <v>0.28045833333333337</v>
      </c>
      <c r="Z48" s="15">
        <v>0</v>
      </c>
      <c r="AA48" s="15">
        <v>0.56433333333333335</v>
      </c>
      <c r="AB48" s="15">
        <v>0.5575</v>
      </c>
      <c r="AC48" s="8" t="e">
        <f t="shared" si="3"/>
        <v>#REF!</v>
      </c>
      <c r="AD48" s="8" t="e">
        <f t="shared" si="4"/>
        <v>#REF!</v>
      </c>
      <c r="AE48" s="8">
        <v>0.25970350836894318</v>
      </c>
    </row>
    <row r="49" spans="1:31" x14ac:dyDescent="0.25">
      <c r="A49" s="22">
        <f t="shared" si="2"/>
        <v>45</v>
      </c>
      <c r="B49" s="14">
        <v>2010</v>
      </c>
      <c r="C49" s="7">
        <v>34132127</v>
      </c>
      <c r="D49" s="7">
        <v>2905161000</v>
      </c>
      <c r="E49" s="7" t="s">
        <v>12</v>
      </c>
      <c r="F49" s="14">
        <v>10</v>
      </c>
      <c r="G49" s="14">
        <v>1</v>
      </c>
      <c r="H49" s="14">
        <v>40</v>
      </c>
      <c r="I49" s="15">
        <v>0.24539877300613497</v>
      </c>
      <c r="J49" s="15">
        <v>150407984</v>
      </c>
      <c r="K49" s="15" t="e">
        <f>J49/#REF!</f>
        <v>#REF!</v>
      </c>
      <c r="L49" s="15">
        <v>609003</v>
      </c>
      <c r="M49" s="15" t="e">
        <f>L49/#REF!</f>
        <v>#REF!</v>
      </c>
      <c r="N49" s="15">
        <v>85439381.790000007</v>
      </c>
      <c r="O49" s="15" t="e">
        <f>N49/#REF!</f>
        <v>#REF!</v>
      </c>
      <c r="P49" s="15">
        <v>8093939.2200000007</v>
      </c>
      <c r="Q49" s="15" t="e">
        <f>P49/#REF!</f>
        <v>#REF!</v>
      </c>
      <c r="R49" s="15">
        <v>0</v>
      </c>
      <c r="S49" s="15">
        <v>0.28499999999999998</v>
      </c>
      <c r="T49" s="15">
        <v>0</v>
      </c>
      <c r="U49" s="15">
        <v>0.28499999999999998</v>
      </c>
      <c r="V49" s="15">
        <v>0</v>
      </c>
      <c r="W49" s="15">
        <v>0.15833333333333333</v>
      </c>
      <c r="X49" s="15">
        <v>0</v>
      </c>
      <c r="Y49" s="15">
        <v>0.15833333333333333</v>
      </c>
      <c r="Z49" s="15">
        <v>0</v>
      </c>
      <c r="AA49" s="15">
        <v>0.6333333333333333</v>
      </c>
      <c r="AB49" s="15">
        <v>0</v>
      </c>
      <c r="AC49" s="8" t="e">
        <f t="shared" si="3"/>
        <v>#REF!</v>
      </c>
      <c r="AD49" s="8" t="e">
        <f t="shared" si="4"/>
        <v>#REF!</v>
      </c>
      <c r="AE49" s="8">
        <v>0.25796488132215611</v>
      </c>
    </row>
    <row r="50" spans="1:31" x14ac:dyDescent="0.25">
      <c r="A50" s="22">
        <f t="shared" si="2"/>
        <v>46</v>
      </c>
      <c r="B50" s="14">
        <v>2010</v>
      </c>
      <c r="C50" s="7">
        <v>34232032</v>
      </c>
      <c r="D50" s="7">
        <v>2810001000</v>
      </c>
      <c r="E50" s="7" t="s">
        <v>83</v>
      </c>
      <c r="F50" s="14">
        <v>9</v>
      </c>
      <c r="G50" s="14">
        <v>0.9</v>
      </c>
      <c r="H50" s="14">
        <v>21</v>
      </c>
      <c r="I50" s="15">
        <v>0.12883435582822086</v>
      </c>
      <c r="J50" s="15">
        <v>84103016</v>
      </c>
      <c r="K50" s="15" t="e">
        <f>J50/#REF!</f>
        <v>#REF!</v>
      </c>
      <c r="L50" s="15">
        <v>1924968</v>
      </c>
      <c r="M50" s="15" t="e">
        <f>L50/#REF!</f>
        <v>#REF!</v>
      </c>
      <c r="N50" s="15">
        <v>5562585.0999999996</v>
      </c>
      <c r="O50" s="15" t="e">
        <f>N50/#REF!</f>
        <v>#REF!</v>
      </c>
      <c r="P50" s="15">
        <v>2050</v>
      </c>
      <c r="Q50" s="15" t="e">
        <f>P50/#REF!</f>
        <v>#REF!</v>
      </c>
      <c r="R50" s="15">
        <v>0</v>
      </c>
      <c r="S50" s="15">
        <v>0.28499999999999998</v>
      </c>
      <c r="T50" s="15">
        <v>6.8999999999999992E-2</v>
      </c>
      <c r="U50" s="15">
        <v>0.35399999999999998</v>
      </c>
      <c r="V50" s="15">
        <v>0</v>
      </c>
      <c r="W50" s="15">
        <v>0.15833333333333333</v>
      </c>
      <c r="X50" s="15">
        <v>3.833333333333333E-2</v>
      </c>
      <c r="Y50" s="15">
        <v>0.19666666666666666</v>
      </c>
      <c r="Z50" s="15">
        <v>0</v>
      </c>
      <c r="AA50" s="15">
        <v>0.6333333333333333</v>
      </c>
      <c r="AB50" s="15">
        <v>0.15333333333333332</v>
      </c>
      <c r="AC50" s="8" t="e">
        <f t="shared" si="3"/>
        <v>#REF!</v>
      </c>
      <c r="AD50" s="8" t="e">
        <f t="shared" si="4"/>
        <v>#REF!</v>
      </c>
      <c r="AE50" s="8">
        <v>0.25454915931753469</v>
      </c>
    </row>
    <row r="51" spans="1:31" x14ac:dyDescent="0.25">
      <c r="A51" s="22">
        <f t="shared" si="2"/>
        <v>47</v>
      </c>
      <c r="B51" s="14">
        <v>2010</v>
      </c>
      <c r="C51" s="7">
        <v>34241180</v>
      </c>
      <c r="D51" s="7">
        <v>2827320000</v>
      </c>
      <c r="E51" s="7" t="s">
        <v>39</v>
      </c>
      <c r="F51" s="14">
        <v>5</v>
      </c>
      <c r="G51" s="14">
        <v>0.5</v>
      </c>
      <c r="H51" s="14">
        <v>7</v>
      </c>
      <c r="I51" s="15">
        <v>4.2944785276073622E-2</v>
      </c>
      <c r="J51" s="15">
        <v>203488</v>
      </c>
      <c r="K51" s="15" t="e">
        <f>J51/#REF!</f>
        <v>#REF!</v>
      </c>
      <c r="L51" s="15">
        <v>308000</v>
      </c>
      <c r="M51" s="15" t="e">
        <f>L51/#REF!</f>
        <v>#REF!</v>
      </c>
      <c r="N51" s="15">
        <v>88978.889999999985</v>
      </c>
      <c r="O51" s="15" t="e">
        <f>N51/#REF!</f>
        <v>#REF!</v>
      </c>
      <c r="P51" s="15">
        <v>6050</v>
      </c>
      <c r="Q51" s="15" t="e">
        <f>P51/#REF!</f>
        <v>#REF!</v>
      </c>
      <c r="R51" s="15">
        <v>0</v>
      </c>
      <c r="S51" s="15">
        <v>0.28499999999999998</v>
      </c>
      <c r="T51" s="15">
        <v>0.13818</v>
      </c>
      <c r="U51" s="15">
        <v>0.42318</v>
      </c>
      <c r="V51" s="15">
        <v>0</v>
      </c>
      <c r="W51" s="15">
        <v>0.15833333333333333</v>
      </c>
      <c r="X51" s="15">
        <v>7.6766666666666664E-2</v>
      </c>
      <c r="Y51" s="15">
        <v>0.23509999999999998</v>
      </c>
      <c r="Z51" s="15">
        <v>0</v>
      </c>
      <c r="AA51" s="15">
        <v>0.6333333333333333</v>
      </c>
      <c r="AB51" s="15">
        <v>0.30706666666666665</v>
      </c>
      <c r="AC51" s="8" t="e">
        <f t="shared" si="3"/>
        <v>#REF!</v>
      </c>
      <c r="AD51" s="8" t="e">
        <f t="shared" si="4"/>
        <v>#REF!</v>
      </c>
      <c r="AE51" s="8">
        <v>0.24958430339228999</v>
      </c>
    </row>
    <row r="52" spans="1:31" x14ac:dyDescent="0.25">
      <c r="A52" s="22">
        <f t="shared" si="2"/>
        <v>48</v>
      </c>
      <c r="B52" s="14">
        <v>2010</v>
      </c>
      <c r="C52" s="7">
        <v>34211078</v>
      </c>
      <c r="D52" s="7">
        <v>2811210000</v>
      </c>
      <c r="E52" s="7" t="s">
        <v>64</v>
      </c>
      <c r="F52" s="14">
        <v>6</v>
      </c>
      <c r="G52" s="14">
        <v>0.6</v>
      </c>
      <c r="H52" s="14">
        <v>16</v>
      </c>
      <c r="I52" s="15">
        <v>9.815950920245399E-2</v>
      </c>
      <c r="J52" s="15">
        <v>243484916</v>
      </c>
      <c r="K52" s="15" t="e">
        <f>J52/#REF!</f>
        <v>#REF!</v>
      </c>
      <c r="L52" s="15">
        <v>74627178</v>
      </c>
      <c r="M52" s="15" t="e">
        <f>L52/#REF!</f>
        <v>#REF!</v>
      </c>
      <c r="N52" s="15">
        <v>522.94000000000005</v>
      </c>
      <c r="O52" s="15" t="e">
        <f>N52/#REF!</f>
        <v>#REF!</v>
      </c>
      <c r="P52" s="15">
        <v>489635.82</v>
      </c>
      <c r="Q52" s="15" t="e">
        <f>P52/#REF!</f>
        <v>#REF!</v>
      </c>
      <c r="R52" s="15">
        <v>3.833333333333333E-2</v>
      </c>
      <c r="S52" s="15">
        <v>0</v>
      </c>
      <c r="T52" s="15">
        <v>0</v>
      </c>
      <c r="U52" s="15">
        <v>3.833333333333333E-2</v>
      </c>
      <c r="V52" s="15">
        <v>0.19166666666666665</v>
      </c>
      <c r="W52" s="15">
        <v>0</v>
      </c>
      <c r="X52" s="15">
        <v>0</v>
      </c>
      <c r="Y52" s="15">
        <v>0.19166666666666665</v>
      </c>
      <c r="Z52" s="15">
        <v>0.3833333333333333</v>
      </c>
      <c r="AA52" s="15">
        <v>0</v>
      </c>
      <c r="AB52" s="15">
        <v>0</v>
      </c>
      <c r="AC52" s="8" t="e">
        <f t="shared" si="3"/>
        <v>#REF!</v>
      </c>
      <c r="AD52" s="8" t="e">
        <f t="shared" si="4"/>
        <v>#REF!</v>
      </c>
      <c r="AE52" s="8">
        <v>0.24916324036226581</v>
      </c>
    </row>
    <row r="53" spans="1:31" x14ac:dyDescent="0.25">
      <c r="A53" s="22">
        <f t="shared" si="2"/>
        <v>49</v>
      </c>
      <c r="B53" s="14">
        <v>2010</v>
      </c>
      <c r="C53" s="7">
        <v>34245061</v>
      </c>
      <c r="D53" s="7">
        <v>2836500000</v>
      </c>
      <c r="E53" s="7" t="s">
        <v>30</v>
      </c>
      <c r="F53" s="14">
        <v>8</v>
      </c>
      <c r="G53" s="14">
        <v>0.8</v>
      </c>
      <c r="H53" s="14">
        <v>13</v>
      </c>
      <c r="I53" s="15">
        <v>7.9754601226993863E-2</v>
      </c>
      <c r="J53" s="15">
        <v>135369678</v>
      </c>
      <c r="K53" s="15" t="e">
        <f>J53/#REF!</f>
        <v>#REF!</v>
      </c>
      <c r="L53" s="15">
        <v>0</v>
      </c>
      <c r="M53" s="15" t="e">
        <f>L53/#REF!</f>
        <v>#REF!</v>
      </c>
      <c r="N53" s="15">
        <v>181287480.21999997</v>
      </c>
      <c r="O53" s="15" t="e">
        <f>N53/#REF!</f>
        <v>#REF!</v>
      </c>
      <c r="P53" s="15">
        <v>648000</v>
      </c>
      <c r="Q53" s="15" t="e">
        <f>P53/#REF!</f>
        <v>#REF!</v>
      </c>
      <c r="R53" s="15">
        <v>0</v>
      </c>
      <c r="S53" s="15">
        <v>0.28499999999999998</v>
      </c>
      <c r="T53" s="15">
        <v>0</v>
      </c>
      <c r="U53" s="15">
        <v>0.28499999999999998</v>
      </c>
      <c r="V53" s="15">
        <v>0</v>
      </c>
      <c r="W53" s="15">
        <v>0.15833333333333333</v>
      </c>
      <c r="X53" s="15">
        <v>0</v>
      </c>
      <c r="Y53" s="15">
        <v>0.15833333333333333</v>
      </c>
      <c r="Z53" s="15">
        <v>0</v>
      </c>
      <c r="AA53" s="15">
        <v>0.6333333333333333</v>
      </c>
      <c r="AB53" s="15">
        <v>0</v>
      </c>
      <c r="AC53" s="8" t="e">
        <f t="shared" si="3"/>
        <v>#REF!</v>
      </c>
      <c r="AD53" s="8" t="e">
        <f t="shared" si="4"/>
        <v>#REF!</v>
      </c>
      <c r="AE53" s="8">
        <v>0.24721938119329523</v>
      </c>
    </row>
    <row r="54" spans="1:31" x14ac:dyDescent="0.25">
      <c r="A54" s="22">
        <f t="shared" si="2"/>
        <v>50</v>
      </c>
      <c r="B54" s="14">
        <v>2010</v>
      </c>
      <c r="C54" s="7">
        <v>34143021</v>
      </c>
      <c r="D54" s="7">
        <v>2917140000</v>
      </c>
      <c r="E54" s="7" t="s">
        <v>25</v>
      </c>
      <c r="F54" s="14">
        <v>4</v>
      </c>
      <c r="G54" s="14">
        <v>0.4</v>
      </c>
      <c r="H54" s="14">
        <v>7</v>
      </c>
      <c r="I54" s="15">
        <v>4.2944785276073622E-2</v>
      </c>
      <c r="J54" s="15">
        <v>11774737</v>
      </c>
      <c r="K54" s="15" t="e">
        <f>J54/#REF!</f>
        <v>#REF!</v>
      </c>
      <c r="L54" s="15">
        <v>121191</v>
      </c>
      <c r="M54" s="15" t="e">
        <f>L54/#REF!</f>
        <v>#REF!</v>
      </c>
      <c r="N54" s="15">
        <v>119982.70999999999</v>
      </c>
      <c r="O54" s="15" t="e">
        <f>N54/#REF!</f>
        <v>#REF!</v>
      </c>
      <c r="P54" s="15">
        <v>493.84000000000003</v>
      </c>
      <c r="Q54" s="15" t="e">
        <f>P54/#REF!</f>
        <v>#REF!</v>
      </c>
      <c r="R54" s="15">
        <v>0</v>
      </c>
      <c r="S54" s="15">
        <v>0.28499999999999998</v>
      </c>
      <c r="T54" s="15">
        <v>0.13818</v>
      </c>
      <c r="U54" s="15">
        <v>0.42318</v>
      </c>
      <c r="V54" s="15">
        <v>0</v>
      </c>
      <c r="W54" s="15">
        <v>0.15833333333333333</v>
      </c>
      <c r="X54" s="15">
        <v>7.6766666666666664E-2</v>
      </c>
      <c r="Y54" s="15">
        <v>0.23509999999999998</v>
      </c>
      <c r="Z54" s="15">
        <v>0</v>
      </c>
      <c r="AA54" s="15">
        <v>0.6333333333333333</v>
      </c>
      <c r="AB54" s="15">
        <v>0.30706666666666665</v>
      </c>
      <c r="AC54" s="8" t="e">
        <f t="shared" si="3"/>
        <v>#REF!</v>
      </c>
      <c r="AD54" s="8" t="e">
        <f t="shared" si="4"/>
        <v>#REF!</v>
      </c>
      <c r="AE54" s="8">
        <v>0.24610362660818202</v>
      </c>
    </row>
    <row r="55" spans="1:31" x14ac:dyDescent="0.25">
      <c r="A55" s="22">
        <f t="shared" si="2"/>
        <v>51</v>
      </c>
      <c r="B55" s="14">
        <v>2010</v>
      </c>
      <c r="C55" s="7">
        <v>34234027</v>
      </c>
      <c r="D55" s="7">
        <v>2815200000</v>
      </c>
      <c r="E55" s="7" t="s">
        <v>27</v>
      </c>
      <c r="F55" s="14">
        <v>7</v>
      </c>
      <c r="G55" s="14">
        <v>0.7</v>
      </c>
      <c r="H55" s="14">
        <v>12</v>
      </c>
      <c r="I55" s="15">
        <v>7.3619631901840496E-2</v>
      </c>
      <c r="J55" s="15">
        <v>2629887</v>
      </c>
      <c r="K55" s="15" t="e">
        <f>J55/#REF!</f>
        <v>#REF!</v>
      </c>
      <c r="L55" s="15">
        <v>81947847</v>
      </c>
      <c r="M55" s="15" t="e">
        <f>L55/#REF!</f>
        <v>#REF!</v>
      </c>
      <c r="N55" s="15">
        <v>142217.12</v>
      </c>
      <c r="O55" s="15" t="e">
        <f>N55/#REF!</f>
        <v>#REF!</v>
      </c>
      <c r="P55" s="15">
        <v>5356800</v>
      </c>
      <c r="Q55" s="15" t="e">
        <f>P55/#REF!</f>
        <v>#REF!</v>
      </c>
      <c r="R55" s="15">
        <v>0</v>
      </c>
      <c r="S55" s="15">
        <v>0.28499999999999998</v>
      </c>
      <c r="T55" s="15">
        <v>6.8999999999999992E-2</v>
      </c>
      <c r="U55" s="15">
        <v>0.35399999999999998</v>
      </c>
      <c r="V55" s="15">
        <v>0</v>
      </c>
      <c r="W55" s="15">
        <v>0.15833333333333333</v>
      </c>
      <c r="X55" s="15">
        <v>3.833333333333333E-2</v>
      </c>
      <c r="Y55" s="15">
        <v>0.19666666666666666</v>
      </c>
      <c r="Z55" s="15">
        <v>0</v>
      </c>
      <c r="AA55" s="15">
        <v>0.6333333333333333</v>
      </c>
      <c r="AB55" s="15">
        <v>0.15333333333333332</v>
      </c>
      <c r="AC55" s="8" t="e">
        <f t="shared" si="3"/>
        <v>#REF!</v>
      </c>
      <c r="AD55" s="8" t="e">
        <f t="shared" si="4"/>
        <v>#REF!</v>
      </c>
      <c r="AE55" s="8">
        <v>0.2428618609063426</v>
      </c>
    </row>
    <row r="56" spans="1:31" ht="14.4" x14ac:dyDescent="0.3">
      <c r="A56" s="22">
        <f t="shared" si="2"/>
        <v>52</v>
      </c>
      <c r="B56" s="14">
        <v>2010</v>
      </c>
      <c r="C56" s="7">
        <v>34115087</v>
      </c>
      <c r="D56" s="7">
        <v>2903120000</v>
      </c>
      <c r="E56" s="7" t="s">
        <v>74</v>
      </c>
      <c r="F56" s="14">
        <v>3</v>
      </c>
      <c r="G56" s="14">
        <v>0.3</v>
      </c>
      <c r="H56" s="14">
        <v>3</v>
      </c>
      <c r="I56" s="15">
        <v>1.8404907975460124E-2</v>
      </c>
      <c r="J56" s="15">
        <v>149675</v>
      </c>
      <c r="K56" s="15" t="e">
        <f>J56/#REF!</f>
        <v>#REF!</v>
      </c>
      <c r="L56" s="16"/>
      <c r="M56" s="15" t="e">
        <f>L56/#REF!</f>
        <v>#REF!</v>
      </c>
      <c r="N56" s="15">
        <v>477264.77</v>
      </c>
      <c r="O56" s="15" t="e">
        <f>N56/#REF!</f>
        <v>#REF!</v>
      </c>
      <c r="P56" s="15">
        <v>5</v>
      </c>
      <c r="Q56" s="15" t="e">
        <f>P56/#REF!</f>
        <v>#REF!</v>
      </c>
      <c r="R56" s="15">
        <v>0</v>
      </c>
      <c r="S56" s="15">
        <v>0.28499999999999998</v>
      </c>
      <c r="T56" s="15">
        <v>0.13170000000000001</v>
      </c>
      <c r="U56" s="15">
        <v>0.41669999999999996</v>
      </c>
      <c r="V56" s="15">
        <v>0</v>
      </c>
      <c r="W56" s="15">
        <v>0.15833333333333333</v>
      </c>
      <c r="X56" s="15">
        <v>7.3166666666666672E-2</v>
      </c>
      <c r="Y56" s="15">
        <v>0.23149999999999998</v>
      </c>
      <c r="Z56" s="15">
        <v>0</v>
      </c>
      <c r="AA56" s="15">
        <v>0.6333333333333333</v>
      </c>
      <c r="AB56" s="15">
        <v>0.29266666666666669</v>
      </c>
      <c r="AC56" s="8" t="e">
        <f t="shared" si="3"/>
        <v>#REF!</v>
      </c>
      <c r="AD56" s="8" t="e">
        <f t="shared" si="4"/>
        <v>#REF!</v>
      </c>
      <c r="AE56" s="8">
        <v>0.24044306266778936</v>
      </c>
    </row>
    <row r="57" spans="1:31" ht="14.4" x14ac:dyDescent="0.3">
      <c r="A57" s="22">
        <f t="shared" si="2"/>
        <v>53</v>
      </c>
      <c r="B57" s="14">
        <v>2010</v>
      </c>
      <c r="C57" s="7">
        <v>34241163</v>
      </c>
      <c r="D57" s="7">
        <v>2828901100</v>
      </c>
      <c r="E57" s="7" t="s">
        <v>79</v>
      </c>
      <c r="F57" s="14">
        <v>1</v>
      </c>
      <c r="G57" s="14">
        <v>0.1</v>
      </c>
      <c r="H57" s="14">
        <v>1</v>
      </c>
      <c r="I57" s="15">
        <v>6.1349693251533744E-3</v>
      </c>
      <c r="J57" s="15">
        <v>357900</v>
      </c>
      <c r="K57" s="15" t="e">
        <f>J57/#REF!</f>
        <v>#REF!</v>
      </c>
      <c r="L57" s="16"/>
      <c r="M57" s="15" t="e">
        <f>L57/#REF!</f>
        <v>#REF!</v>
      </c>
      <c r="N57" s="15">
        <v>564517.30000000005</v>
      </c>
      <c r="O57" s="15" t="e">
        <f>N57/#REF!</f>
        <v>#REF!</v>
      </c>
      <c r="P57" s="15">
        <v>45</v>
      </c>
      <c r="Q57" s="15" t="e">
        <f>P57/#REF!</f>
        <v>#REF!</v>
      </c>
      <c r="R57" s="15">
        <v>0</v>
      </c>
      <c r="S57" s="15">
        <v>0.28499999999999998</v>
      </c>
      <c r="T57" s="15">
        <v>0.13668000000000002</v>
      </c>
      <c r="U57" s="15">
        <v>0.42168</v>
      </c>
      <c r="V57" s="15">
        <v>0</v>
      </c>
      <c r="W57" s="15">
        <v>0.15833333333333333</v>
      </c>
      <c r="X57" s="15">
        <v>7.5933333333333339E-2</v>
      </c>
      <c r="Y57" s="15">
        <v>0.23426666666666668</v>
      </c>
      <c r="Z57" s="15">
        <v>0</v>
      </c>
      <c r="AA57" s="15">
        <v>0.6333333333333333</v>
      </c>
      <c r="AB57" s="15">
        <v>0.30373333333333336</v>
      </c>
      <c r="AC57" s="8" t="e">
        <f t="shared" si="3"/>
        <v>#REF!</v>
      </c>
      <c r="AD57" s="8" t="e">
        <f t="shared" si="4"/>
        <v>#REF!</v>
      </c>
      <c r="AE57" s="8">
        <v>0.24022843054630466</v>
      </c>
    </row>
    <row r="58" spans="1:31" x14ac:dyDescent="0.25">
      <c r="A58" s="22">
        <f t="shared" si="2"/>
        <v>54</v>
      </c>
      <c r="B58" s="14">
        <v>2010</v>
      </c>
      <c r="C58" s="7">
        <v>34132119</v>
      </c>
      <c r="D58" s="7">
        <v>2905141000</v>
      </c>
      <c r="E58" s="7" t="s">
        <v>24</v>
      </c>
      <c r="F58" s="14">
        <v>8</v>
      </c>
      <c r="G58" s="14">
        <v>0.8</v>
      </c>
      <c r="H58" s="14">
        <v>15</v>
      </c>
      <c r="I58" s="15">
        <v>9.202453987730061E-2</v>
      </c>
      <c r="J58" s="15">
        <v>8253847</v>
      </c>
      <c r="K58" s="15" t="e">
        <f>J58/#REF!</f>
        <v>#REF!</v>
      </c>
      <c r="L58" s="15">
        <v>18727352</v>
      </c>
      <c r="M58" s="15" t="e">
        <f>L58/#REF!</f>
        <v>#REF!</v>
      </c>
      <c r="N58" s="15">
        <v>7346656.3900000015</v>
      </c>
      <c r="O58" s="15" t="e">
        <f>N58/#REF!</f>
        <v>#REF!</v>
      </c>
      <c r="P58" s="15">
        <v>7863257</v>
      </c>
      <c r="Q58" s="15" t="e">
        <f>P58/#REF!</f>
        <v>#REF!</v>
      </c>
      <c r="R58" s="15">
        <v>0</v>
      </c>
      <c r="S58" s="15">
        <v>0.28499999999999998</v>
      </c>
      <c r="T58" s="15">
        <v>0</v>
      </c>
      <c r="U58" s="15">
        <v>0.28499999999999998</v>
      </c>
      <c r="V58" s="15">
        <v>0</v>
      </c>
      <c r="W58" s="15">
        <v>0.15833333333333333</v>
      </c>
      <c r="X58" s="15">
        <v>0</v>
      </c>
      <c r="Y58" s="15">
        <v>0.15833333333333333</v>
      </c>
      <c r="Z58" s="15">
        <v>0</v>
      </c>
      <c r="AA58" s="15">
        <v>0.6333333333333333</v>
      </c>
      <c r="AB58" s="15">
        <v>0</v>
      </c>
      <c r="AC58" s="8" t="e">
        <f t="shared" si="3"/>
        <v>#REF!</v>
      </c>
      <c r="AD58" s="8" t="e">
        <f t="shared" si="4"/>
        <v>#REF!</v>
      </c>
      <c r="AE58" s="8">
        <v>0.23846433515255203</v>
      </c>
    </row>
    <row r="59" spans="1:31" x14ac:dyDescent="0.25">
      <c r="A59" s="22">
        <f t="shared" si="2"/>
        <v>55</v>
      </c>
      <c r="B59" s="14">
        <v>2010</v>
      </c>
      <c r="C59" s="7">
        <v>34132089</v>
      </c>
      <c r="D59" s="7">
        <v>2905130000</v>
      </c>
      <c r="E59" s="7" t="s">
        <v>36</v>
      </c>
      <c r="F59" s="14">
        <v>7</v>
      </c>
      <c r="G59" s="14">
        <v>0.7</v>
      </c>
      <c r="H59" s="14">
        <v>11</v>
      </c>
      <c r="I59" s="15">
        <v>6.7484662576687116E-2</v>
      </c>
      <c r="J59" s="15">
        <v>5131327</v>
      </c>
      <c r="K59" s="15" t="e">
        <f>J59/#REF!</f>
        <v>#REF!</v>
      </c>
      <c r="L59" s="15">
        <v>729900</v>
      </c>
      <c r="M59" s="15" t="e">
        <f>L59/#REF!</f>
        <v>#REF!</v>
      </c>
      <c r="N59" s="15">
        <v>12241420.999999996</v>
      </c>
      <c r="O59" s="15" t="e">
        <f>N59/#REF!</f>
        <v>#REF!</v>
      </c>
      <c r="P59" s="15">
        <v>35860</v>
      </c>
      <c r="Q59" s="15" t="e">
        <f>P59/#REF!</f>
        <v>#REF!</v>
      </c>
      <c r="R59" s="15">
        <v>0</v>
      </c>
      <c r="S59" s="15">
        <v>0.28499999999999998</v>
      </c>
      <c r="T59" s="15">
        <v>0</v>
      </c>
      <c r="U59" s="15">
        <v>0.28499999999999998</v>
      </c>
      <c r="V59" s="15">
        <v>0</v>
      </c>
      <c r="W59" s="15">
        <v>0.15833333333333333</v>
      </c>
      <c r="X59" s="15">
        <v>0</v>
      </c>
      <c r="Y59" s="15">
        <v>0.15833333333333333</v>
      </c>
      <c r="Z59" s="15">
        <v>0</v>
      </c>
      <c r="AA59" s="15">
        <v>0.6333333333333333</v>
      </c>
      <c r="AB59" s="15">
        <v>0</v>
      </c>
      <c r="AC59" s="8" t="e">
        <f t="shared" si="3"/>
        <v>#REF!</v>
      </c>
      <c r="AD59" s="8" t="e">
        <f t="shared" si="4"/>
        <v>#REF!</v>
      </c>
      <c r="AE59" s="8">
        <v>0.23772259713178104</v>
      </c>
    </row>
    <row r="60" spans="1:31" x14ac:dyDescent="0.25">
      <c r="A60" s="22">
        <f t="shared" si="2"/>
        <v>56</v>
      </c>
      <c r="B60" s="14">
        <v>2010</v>
      </c>
      <c r="C60" s="7">
        <v>34710015</v>
      </c>
      <c r="D60" s="7">
        <v>3901100000</v>
      </c>
      <c r="E60" s="7" t="s">
        <v>6</v>
      </c>
      <c r="F60" s="14">
        <v>7</v>
      </c>
      <c r="G60" s="14">
        <v>0.7</v>
      </c>
      <c r="H60" s="14">
        <v>11</v>
      </c>
      <c r="I60" s="15">
        <v>6.7484662576687116E-2</v>
      </c>
      <c r="J60" s="15">
        <v>610264</v>
      </c>
      <c r="K60" s="15" t="e">
        <f>J60/#REF!</f>
        <v>#REF!</v>
      </c>
      <c r="L60" s="15">
        <v>8841370</v>
      </c>
      <c r="M60" s="15" t="e">
        <f>L60/#REF!</f>
        <v>#REF!</v>
      </c>
      <c r="N60" s="15">
        <v>463155.27999999985</v>
      </c>
      <c r="O60" s="15" t="e">
        <f>N60/#REF!</f>
        <v>#REF!</v>
      </c>
      <c r="P60" s="15">
        <v>1855569.87</v>
      </c>
      <c r="Q60" s="15" t="e">
        <f>P60/#REF!</f>
        <v>#REF!</v>
      </c>
      <c r="R60" s="15">
        <v>0</v>
      </c>
      <c r="S60" s="15">
        <v>0.28499999999999998</v>
      </c>
      <c r="T60" s="15">
        <v>0</v>
      </c>
      <c r="U60" s="15">
        <v>0.28499999999999998</v>
      </c>
      <c r="V60" s="15">
        <v>0</v>
      </c>
      <c r="W60" s="15">
        <v>0.15833333333333333</v>
      </c>
      <c r="X60" s="15">
        <v>0</v>
      </c>
      <c r="Y60" s="15">
        <v>0.15833333333333333</v>
      </c>
      <c r="Z60" s="15">
        <v>0</v>
      </c>
      <c r="AA60" s="15">
        <v>0.6333333333333333</v>
      </c>
      <c r="AB60" s="15">
        <v>0</v>
      </c>
      <c r="AC60" s="8" t="e">
        <f t="shared" si="3"/>
        <v>#REF!</v>
      </c>
      <c r="AD60" s="8" t="e">
        <f t="shared" si="4"/>
        <v>#REF!</v>
      </c>
      <c r="AE60" s="8">
        <v>0.23587642438495149</v>
      </c>
    </row>
    <row r="61" spans="1:31" ht="14.4" x14ac:dyDescent="0.3">
      <c r="A61" s="22">
        <f t="shared" si="2"/>
        <v>57</v>
      </c>
      <c r="B61" s="14">
        <v>2010</v>
      </c>
      <c r="C61" s="7">
        <v>34224021</v>
      </c>
      <c r="D61" s="7">
        <v>2823001000</v>
      </c>
      <c r="E61" s="7" t="s">
        <v>40</v>
      </c>
      <c r="F61" s="14">
        <v>5</v>
      </c>
      <c r="G61" s="14">
        <v>0.5</v>
      </c>
      <c r="H61" s="14">
        <v>8</v>
      </c>
      <c r="I61" s="15">
        <v>4.9079754601226995E-2</v>
      </c>
      <c r="J61" s="15">
        <v>4559387</v>
      </c>
      <c r="K61" s="15" t="e">
        <f>J61/#REF!</f>
        <v>#REF!</v>
      </c>
      <c r="L61" s="16"/>
      <c r="M61" s="15" t="e">
        <f>L61/#REF!</f>
        <v>#REF!</v>
      </c>
      <c r="N61" s="15">
        <v>25151997.359999999</v>
      </c>
      <c r="O61" s="15" t="e">
        <f>N61/#REF!</f>
        <v>#REF!</v>
      </c>
      <c r="P61" s="15">
        <v>201.02</v>
      </c>
      <c r="Q61" s="15" t="e">
        <f>P61/#REF!</f>
        <v>#REF!</v>
      </c>
      <c r="R61" s="15">
        <v>0</v>
      </c>
      <c r="S61" s="15">
        <v>0.28499999999999998</v>
      </c>
      <c r="T61" s="15">
        <v>0</v>
      </c>
      <c r="U61" s="15">
        <v>0.28499999999999998</v>
      </c>
      <c r="V61" s="15">
        <v>0</v>
      </c>
      <c r="W61" s="15">
        <v>0.15833333333333333</v>
      </c>
      <c r="X61" s="15">
        <v>0</v>
      </c>
      <c r="Y61" s="15">
        <v>0.15833333333333333</v>
      </c>
      <c r="Z61" s="15">
        <v>0</v>
      </c>
      <c r="AA61" s="15">
        <v>0.6333333333333333</v>
      </c>
      <c r="AB61" s="15">
        <v>0</v>
      </c>
      <c r="AC61" s="8" t="e">
        <f t="shared" si="3"/>
        <v>#REF!</v>
      </c>
      <c r="AD61" s="8" t="e">
        <f t="shared" si="4"/>
        <v>#REF!</v>
      </c>
      <c r="AE61" s="8">
        <v>0.23369397348284346</v>
      </c>
    </row>
    <row r="62" spans="1:31" x14ac:dyDescent="0.25">
      <c r="A62" s="22">
        <f t="shared" si="2"/>
        <v>58</v>
      </c>
      <c r="B62" s="14">
        <v>2010</v>
      </c>
      <c r="C62" s="7">
        <v>34241091</v>
      </c>
      <c r="D62" s="7">
        <v>2829110000</v>
      </c>
      <c r="E62" s="7" t="s">
        <v>75</v>
      </c>
      <c r="F62" s="14">
        <v>5</v>
      </c>
      <c r="G62" s="14">
        <v>0.5</v>
      </c>
      <c r="H62" s="14">
        <v>6</v>
      </c>
      <c r="I62" s="15">
        <v>3.6809815950920248E-2</v>
      </c>
      <c r="J62" s="15">
        <v>161325</v>
      </c>
      <c r="K62" s="15" t="e">
        <f>J62/#REF!</f>
        <v>#REF!</v>
      </c>
      <c r="L62" s="15">
        <v>4329277</v>
      </c>
      <c r="M62" s="15" t="e">
        <f>L62/#REF!</f>
        <v>#REF!</v>
      </c>
      <c r="N62" s="15">
        <v>112959.55</v>
      </c>
      <c r="O62" s="15" t="e">
        <f>N62/#REF!</f>
        <v>#REF!</v>
      </c>
      <c r="P62" s="15">
        <v>3955.9700000000003</v>
      </c>
      <c r="Q62" s="15" t="e">
        <f>P62/#REF!</f>
        <v>#REF!</v>
      </c>
      <c r="R62" s="15">
        <v>0</v>
      </c>
      <c r="S62" s="15">
        <v>0.28499999999999998</v>
      </c>
      <c r="T62" s="15">
        <v>0</v>
      </c>
      <c r="U62" s="15">
        <v>0.28499999999999998</v>
      </c>
      <c r="V62" s="15">
        <v>0</v>
      </c>
      <c r="W62" s="15">
        <v>0.15833333333333333</v>
      </c>
      <c r="X62" s="15">
        <v>0</v>
      </c>
      <c r="Y62" s="15">
        <v>0.15833333333333333</v>
      </c>
      <c r="Z62" s="15">
        <v>0</v>
      </c>
      <c r="AA62" s="15">
        <v>0.6333333333333333</v>
      </c>
      <c r="AB62" s="15">
        <v>0</v>
      </c>
      <c r="AC62" s="8" t="e">
        <f t="shared" si="3"/>
        <v>#REF!</v>
      </c>
      <c r="AD62" s="8" t="e">
        <f t="shared" si="4"/>
        <v>#REF!</v>
      </c>
      <c r="AE62" s="8">
        <v>0.22623704008445497</v>
      </c>
    </row>
    <row r="63" spans="1:31" x14ac:dyDescent="0.25">
      <c r="A63" s="22">
        <f t="shared" si="2"/>
        <v>59</v>
      </c>
      <c r="B63" s="14">
        <v>2010</v>
      </c>
      <c r="C63" s="7">
        <v>34167010</v>
      </c>
      <c r="D63" s="7">
        <v>2933710000</v>
      </c>
      <c r="E63" s="7" t="s">
        <v>61</v>
      </c>
      <c r="F63" s="14">
        <v>5</v>
      </c>
      <c r="G63" s="14">
        <v>0.5</v>
      </c>
      <c r="H63" s="14">
        <v>5</v>
      </c>
      <c r="I63" s="15">
        <v>3.0674846625766871E-2</v>
      </c>
      <c r="J63" s="15">
        <v>1216387</v>
      </c>
      <c r="K63" s="15" t="e">
        <f>J63/#REF!</f>
        <v>#REF!</v>
      </c>
      <c r="L63" s="15">
        <v>0</v>
      </c>
      <c r="M63" s="15" t="e">
        <f>L63/#REF!</f>
        <v>#REF!</v>
      </c>
      <c r="N63" s="15">
        <v>3689432.3699999996</v>
      </c>
      <c r="O63" s="15" t="e">
        <f>N63/#REF!</f>
        <v>#REF!</v>
      </c>
      <c r="P63" s="15">
        <v>10800</v>
      </c>
      <c r="Q63" s="15" t="e">
        <f>P63/#REF!</f>
        <v>#REF!</v>
      </c>
      <c r="R63" s="15">
        <v>0</v>
      </c>
      <c r="S63" s="15">
        <v>0.28499999999999998</v>
      </c>
      <c r="T63" s="15">
        <v>0</v>
      </c>
      <c r="U63" s="15">
        <v>0.28499999999999998</v>
      </c>
      <c r="V63" s="15">
        <v>0</v>
      </c>
      <c r="W63" s="15">
        <v>0.15833333333333333</v>
      </c>
      <c r="X63" s="15">
        <v>0</v>
      </c>
      <c r="Y63" s="15">
        <v>0.15833333333333333</v>
      </c>
      <c r="Z63" s="15">
        <v>0</v>
      </c>
      <c r="AA63" s="15">
        <v>0.6333333333333333</v>
      </c>
      <c r="AB63" s="15">
        <v>0</v>
      </c>
      <c r="AC63" s="8" t="e">
        <f t="shared" si="3"/>
        <v>#REF!</v>
      </c>
      <c r="AD63" s="8" t="e">
        <f t="shared" si="4"/>
        <v>#REF!</v>
      </c>
      <c r="AE63" s="8">
        <v>0.2252563710275258</v>
      </c>
    </row>
    <row r="64" spans="1:31" ht="14.4" x14ac:dyDescent="0.3">
      <c r="A64" s="22">
        <f t="shared" si="2"/>
        <v>60</v>
      </c>
      <c r="B64" s="14">
        <v>2010</v>
      </c>
      <c r="C64" s="7">
        <v>34245011</v>
      </c>
      <c r="D64" s="7">
        <v>2836200000</v>
      </c>
      <c r="E64" s="7" t="s">
        <v>82</v>
      </c>
      <c r="F64" s="14">
        <v>4</v>
      </c>
      <c r="G64" s="14">
        <v>0.4</v>
      </c>
      <c r="H64" s="14">
        <v>5</v>
      </c>
      <c r="I64" s="15">
        <v>3.0674846625766871E-2</v>
      </c>
      <c r="J64" s="15">
        <v>452849</v>
      </c>
      <c r="K64" s="15" t="e">
        <f>J64/#REF!</f>
        <v>#REF!</v>
      </c>
      <c r="L64" s="16"/>
      <c r="M64" s="15" t="e">
        <f>L64/#REF!</f>
        <v>#REF!</v>
      </c>
      <c r="N64" s="15">
        <v>202697.05000000002</v>
      </c>
      <c r="O64" s="15" t="e">
        <f>N64/#REF!</f>
        <v>#REF!</v>
      </c>
      <c r="P64" s="15">
        <v>151.63</v>
      </c>
      <c r="Q64" s="15" t="e">
        <f>P64/#REF!</f>
        <v>#REF!</v>
      </c>
      <c r="R64" s="15">
        <v>0</v>
      </c>
      <c r="S64" s="15">
        <v>0.28499999999999998</v>
      </c>
      <c r="T64" s="15">
        <v>0</v>
      </c>
      <c r="U64" s="15">
        <v>0.28499999999999998</v>
      </c>
      <c r="V64" s="15">
        <v>0</v>
      </c>
      <c r="W64" s="15">
        <v>0.15833333333333333</v>
      </c>
      <c r="X64" s="15">
        <v>0</v>
      </c>
      <c r="Y64" s="15">
        <v>0.15833333333333333</v>
      </c>
      <c r="Z64" s="15">
        <v>0</v>
      </c>
      <c r="AA64" s="15">
        <v>0.6333333333333333</v>
      </c>
      <c r="AB64" s="15">
        <v>0</v>
      </c>
      <c r="AC64" s="8" t="e">
        <f t="shared" si="3"/>
        <v>#REF!</v>
      </c>
      <c r="AD64" s="8" t="e">
        <f t="shared" si="4"/>
        <v>#REF!</v>
      </c>
      <c r="AE64" s="8">
        <v>0.22221088325563682</v>
      </c>
    </row>
    <row r="65" spans="1:31" ht="14.4" x14ac:dyDescent="0.3">
      <c r="A65" s="22">
        <f t="shared" si="2"/>
        <v>61</v>
      </c>
      <c r="B65" s="14">
        <v>2010</v>
      </c>
      <c r="C65" s="7">
        <v>34241031</v>
      </c>
      <c r="D65" s="7">
        <v>2827200000</v>
      </c>
      <c r="E65" s="7" t="s">
        <v>29</v>
      </c>
      <c r="F65" s="14">
        <v>4</v>
      </c>
      <c r="G65" s="14">
        <v>0.4</v>
      </c>
      <c r="H65" s="14">
        <v>4</v>
      </c>
      <c r="I65" s="15">
        <v>2.4539877300613498E-2</v>
      </c>
      <c r="J65" s="15">
        <v>487589</v>
      </c>
      <c r="K65" s="15" t="e">
        <f>J65/#REF!</f>
        <v>#REF!</v>
      </c>
      <c r="L65" s="16"/>
      <c r="M65" s="15" t="e">
        <f>L65/#REF!</f>
        <v>#REF!</v>
      </c>
      <c r="N65" s="15">
        <v>376876.19000000006</v>
      </c>
      <c r="O65" s="15" t="e">
        <f>N65/#REF!</f>
        <v>#REF!</v>
      </c>
      <c r="P65" s="15">
        <v>3250</v>
      </c>
      <c r="Q65" s="15" t="e">
        <f>P65/#REF!</f>
        <v>#REF!</v>
      </c>
      <c r="R65" s="15">
        <v>0</v>
      </c>
      <c r="S65" s="15">
        <v>0.28499999999999998</v>
      </c>
      <c r="T65" s="15">
        <v>0</v>
      </c>
      <c r="U65" s="15">
        <v>0.28499999999999998</v>
      </c>
      <c r="V65" s="15">
        <v>0</v>
      </c>
      <c r="W65" s="15">
        <v>0.15833333333333333</v>
      </c>
      <c r="X65" s="15">
        <v>0</v>
      </c>
      <c r="Y65" s="15">
        <v>0.15833333333333333</v>
      </c>
      <c r="Z65" s="15">
        <v>0</v>
      </c>
      <c r="AA65" s="15">
        <v>0.6333333333333333</v>
      </c>
      <c r="AB65" s="15">
        <v>0</v>
      </c>
      <c r="AC65" s="8" t="e">
        <f t="shared" si="3"/>
        <v>#REF!</v>
      </c>
      <c r="AD65" s="8" t="e">
        <f t="shared" si="4"/>
        <v>#REF!</v>
      </c>
      <c r="AE65" s="8">
        <v>0.21938890416501056</v>
      </c>
    </row>
    <row r="66" spans="1:31" ht="14.4" x14ac:dyDescent="0.3">
      <c r="A66" s="22">
        <f t="shared" si="2"/>
        <v>62</v>
      </c>
      <c r="B66" s="14">
        <v>2010</v>
      </c>
      <c r="C66" s="7">
        <v>34244073</v>
      </c>
      <c r="D66" s="7">
        <v>2835250000</v>
      </c>
      <c r="E66" s="7" t="s">
        <v>23</v>
      </c>
      <c r="F66" s="14">
        <v>3</v>
      </c>
      <c r="G66" s="14">
        <v>0.3</v>
      </c>
      <c r="H66" s="14">
        <v>4</v>
      </c>
      <c r="I66" s="15">
        <v>2.4539877300613498E-2</v>
      </c>
      <c r="J66" s="15">
        <v>27275765</v>
      </c>
      <c r="K66" s="15" t="e">
        <f>J66/#REF!</f>
        <v>#REF!</v>
      </c>
      <c r="L66" s="16"/>
      <c r="M66" s="15" t="e">
        <f>L66/#REF!</f>
        <v>#REF!</v>
      </c>
      <c r="N66" s="15">
        <v>209411</v>
      </c>
      <c r="O66" s="15" t="e">
        <f>N66/#REF!</f>
        <v>#REF!</v>
      </c>
      <c r="P66" s="15">
        <v>403110</v>
      </c>
      <c r="Q66" s="15" t="e">
        <f>P66/#REF!</f>
        <v>#REF!</v>
      </c>
      <c r="R66" s="15">
        <v>0</v>
      </c>
      <c r="S66" s="15">
        <v>0.28499999999999998</v>
      </c>
      <c r="T66" s="15">
        <v>0</v>
      </c>
      <c r="U66" s="15">
        <v>0.28499999999999998</v>
      </c>
      <c r="V66" s="15">
        <v>0</v>
      </c>
      <c r="W66" s="15">
        <v>0.15833333333333333</v>
      </c>
      <c r="X66" s="15">
        <v>0</v>
      </c>
      <c r="Y66" s="15">
        <v>0.15833333333333333</v>
      </c>
      <c r="Z66" s="15">
        <v>0</v>
      </c>
      <c r="AA66" s="15">
        <v>0.6333333333333333</v>
      </c>
      <c r="AB66" s="15">
        <v>0</v>
      </c>
      <c r="AC66" s="8" t="e">
        <f t="shared" si="3"/>
        <v>#REF!</v>
      </c>
      <c r="AD66" s="8" t="e">
        <f t="shared" si="4"/>
        <v>#REF!</v>
      </c>
      <c r="AE66" s="8">
        <v>0.21348484664648421</v>
      </c>
    </row>
    <row r="67" spans="1:31" x14ac:dyDescent="0.25">
      <c r="A67" s="22">
        <f t="shared" si="2"/>
        <v>63</v>
      </c>
      <c r="B67" s="14">
        <v>2010</v>
      </c>
      <c r="C67" s="7">
        <v>34245037</v>
      </c>
      <c r="D67" s="7">
        <v>2836300000</v>
      </c>
      <c r="E67" s="7" t="s">
        <v>22</v>
      </c>
      <c r="F67" s="14">
        <v>3</v>
      </c>
      <c r="G67" s="14">
        <v>0.3</v>
      </c>
      <c r="H67" s="14">
        <v>4</v>
      </c>
      <c r="I67" s="15">
        <v>2.4539877300613498E-2</v>
      </c>
      <c r="J67" s="15">
        <v>218976</v>
      </c>
      <c r="K67" s="15" t="e">
        <f>J67/#REF!</f>
        <v>#REF!</v>
      </c>
      <c r="L67" s="15">
        <v>51292</v>
      </c>
      <c r="M67" s="15" t="e">
        <f>L67/#REF!</f>
        <v>#REF!</v>
      </c>
      <c r="N67" s="15">
        <v>169744.83999999994</v>
      </c>
      <c r="O67" s="15" t="e">
        <f>N67/#REF!</f>
        <v>#REF!</v>
      </c>
      <c r="P67" s="15">
        <v>125</v>
      </c>
      <c r="Q67" s="15" t="e">
        <f>P67/#REF!</f>
        <v>#REF!</v>
      </c>
      <c r="R67" s="15">
        <v>0</v>
      </c>
      <c r="S67" s="15">
        <v>0.28499999999999998</v>
      </c>
      <c r="T67" s="15">
        <v>0</v>
      </c>
      <c r="U67" s="15">
        <v>0.28499999999999998</v>
      </c>
      <c r="V67" s="15">
        <v>0</v>
      </c>
      <c r="W67" s="15">
        <v>0.15833333333333333</v>
      </c>
      <c r="X67" s="15">
        <v>0</v>
      </c>
      <c r="Y67" s="15">
        <v>0.15833333333333333</v>
      </c>
      <c r="Z67" s="15">
        <v>0</v>
      </c>
      <c r="AA67" s="15">
        <v>0.6333333333333333</v>
      </c>
      <c r="AB67" s="15">
        <v>0</v>
      </c>
      <c r="AC67" s="8" t="e">
        <f t="shared" si="3"/>
        <v>#REF!</v>
      </c>
      <c r="AD67" s="8" t="e">
        <f t="shared" si="4"/>
        <v>#REF!</v>
      </c>
      <c r="AE67" s="8">
        <v>0.20927568078858996</v>
      </c>
    </row>
    <row r="68" spans="1:31" x14ac:dyDescent="0.25">
      <c r="A68" s="22">
        <f t="shared" si="2"/>
        <v>64</v>
      </c>
      <c r="B68" s="14">
        <v>2010</v>
      </c>
      <c r="C68" s="7">
        <v>34115010</v>
      </c>
      <c r="D68" s="7">
        <v>2903130000</v>
      </c>
      <c r="E68" s="7" t="s">
        <v>133</v>
      </c>
      <c r="F68" s="14">
        <v>2</v>
      </c>
      <c r="G68" s="14">
        <v>0.2</v>
      </c>
      <c r="H68" s="14">
        <v>2</v>
      </c>
      <c r="I68" s="15">
        <v>1.2269938650306749E-2</v>
      </c>
      <c r="J68" s="15">
        <v>676259</v>
      </c>
      <c r="K68" s="15" t="e">
        <f>J68/#REF!</f>
        <v>#REF!</v>
      </c>
      <c r="L68" s="15">
        <v>0</v>
      </c>
      <c r="M68" s="15" t="e">
        <f>L68/#REF!</f>
        <v>#REF!</v>
      </c>
      <c r="N68" s="15">
        <v>21978.55</v>
      </c>
      <c r="O68" s="15" t="e">
        <f>N68/#REF!</f>
        <v>#REF!</v>
      </c>
      <c r="P68" s="15">
        <v>46750</v>
      </c>
      <c r="Q68" s="15" t="e">
        <f>P68/#REF!</f>
        <v>#REF!</v>
      </c>
      <c r="R68" s="15">
        <v>0</v>
      </c>
      <c r="S68" s="15">
        <v>0.28499999999999998</v>
      </c>
      <c r="T68" s="15">
        <v>0</v>
      </c>
      <c r="U68" s="15">
        <v>0.28499999999999998</v>
      </c>
      <c r="V68" s="15">
        <v>0</v>
      </c>
      <c r="W68" s="15">
        <v>0.15833333333333333</v>
      </c>
      <c r="X68" s="15">
        <v>0</v>
      </c>
      <c r="Y68" s="15">
        <v>0.15833333333333333</v>
      </c>
      <c r="Z68" s="15">
        <v>0</v>
      </c>
      <c r="AA68" s="15">
        <v>0.6333333333333333</v>
      </c>
      <c r="AB68" s="15">
        <v>0</v>
      </c>
      <c r="AC68" s="8" t="e">
        <f t="shared" si="3"/>
        <v>#REF!</v>
      </c>
      <c r="AD68" s="8" t="e">
        <f t="shared" si="4"/>
        <v>#REF!</v>
      </c>
      <c r="AE68" s="8">
        <v>0.20051430845224283</v>
      </c>
    </row>
    <row r="69" spans="1:31" ht="14.4" x14ac:dyDescent="0.3">
      <c r="A69" s="22">
        <f t="shared" si="2"/>
        <v>65</v>
      </c>
      <c r="B69" s="14">
        <v>2010</v>
      </c>
      <c r="C69" s="7">
        <v>34132046</v>
      </c>
      <c r="D69" s="7">
        <v>2905191000</v>
      </c>
      <c r="E69" s="7" t="s">
        <v>134</v>
      </c>
      <c r="F69" s="14">
        <v>1</v>
      </c>
      <c r="G69" s="14">
        <v>0.1</v>
      </c>
      <c r="H69" s="14">
        <v>1</v>
      </c>
      <c r="I69" s="15">
        <v>6.1349693251533744E-3</v>
      </c>
      <c r="J69" s="15">
        <v>1370772</v>
      </c>
      <c r="K69" s="15" t="e">
        <f>J69/#REF!</f>
        <v>#REF!</v>
      </c>
      <c r="L69" s="16"/>
      <c r="M69" s="15" t="e">
        <f>L69/#REF!</f>
        <v>#REF!</v>
      </c>
      <c r="N69" s="15">
        <v>2710222.3300000005</v>
      </c>
      <c r="O69" s="15" t="e">
        <f>N69/#REF!</f>
        <v>#REF!</v>
      </c>
      <c r="P69" s="15">
        <v>20000</v>
      </c>
      <c r="Q69" s="15" t="e">
        <f>P69/#REF!</f>
        <v>#REF!</v>
      </c>
      <c r="R69" s="15">
        <v>0</v>
      </c>
      <c r="S69" s="15">
        <v>0.28499999999999998</v>
      </c>
      <c r="T69" s="15">
        <v>0</v>
      </c>
      <c r="U69" s="15">
        <v>0.28499999999999998</v>
      </c>
      <c r="V69" s="15">
        <v>0</v>
      </c>
      <c r="W69" s="15">
        <v>0.15833333333333333</v>
      </c>
      <c r="X69" s="15">
        <v>0</v>
      </c>
      <c r="Y69" s="15">
        <v>0.15833333333333333</v>
      </c>
      <c r="Z69" s="15">
        <v>0</v>
      </c>
      <c r="AA69" s="15">
        <v>0.6333333333333333</v>
      </c>
      <c r="AB69" s="15">
        <v>0</v>
      </c>
      <c r="AC69" s="8" t="e">
        <f t="shared" ref="AC69:AC77" si="5">(K69*0.5)+(M69*0.5)</f>
        <v>#REF!</v>
      </c>
      <c r="AD69" s="8" t="e">
        <f t="shared" ref="AD69:AD77" si="6">(O69*0.5)+(Q69*0.5)</f>
        <v>#REF!</v>
      </c>
      <c r="AE69" s="8">
        <v>0.19525805251865636</v>
      </c>
    </row>
    <row r="70" spans="1:31" ht="14.4" x14ac:dyDescent="0.3">
      <c r="A70" s="22">
        <f t="shared" si="2"/>
        <v>66</v>
      </c>
      <c r="B70" s="14">
        <v>2010</v>
      </c>
      <c r="C70" s="7">
        <v>34242062</v>
      </c>
      <c r="D70" s="7">
        <v>2833295000</v>
      </c>
      <c r="E70" s="7" t="s">
        <v>76</v>
      </c>
      <c r="F70" s="14">
        <v>4</v>
      </c>
      <c r="G70" s="14">
        <v>0.4</v>
      </c>
      <c r="H70" s="14">
        <v>6</v>
      </c>
      <c r="I70" s="15">
        <v>3.6809815950920248E-2</v>
      </c>
      <c r="J70" s="15">
        <v>33016</v>
      </c>
      <c r="K70" s="15" t="e">
        <f>J70/#REF!</f>
        <v>#REF!</v>
      </c>
      <c r="L70" s="16"/>
      <c r="M70" s="15" t="e">
        <f>L70/#REF!</f>
        <v>#REF!</v>
      </c>
      <c r="N70" s="15">
        <v>163803.76999999999</v>
      </c>
      <c r="O70" s="15" t="e">
        <f>N70/#REF!</f>
        <v>#REF!</v>
      </c>
      <c r="P70" s="15">
        <v>4087.9</v>
      </c>
      <c r="Q70" s="15" t="e">
        <f>P70/#REF!</f>
        <v>#REF!</v>
      </c>
      <c r="R70" s="15">
        <v>0</v>
      </c>
      <c r="S70" s="15">
        <v>0</v>
      </c>
      <c r="T70" s="15">
        <v>0.1831875</v>
      </c>
      <c r="U70" s="15">
        <v>0.1831875</v>
      </c>
      <c r="V70" s="15">
        <v>0</v>
      </c>
      <c r="W70" s="15">
        <v>0</v>
      </c>
      <c r="X70" s="15">
        <v>0.10177083333333334</v>
      </c>
      <c r="Y70" s="15">
        <v>0.10177083333333334</v>
      </c>
      <c r="Z70" s="15">
        <v>0</v>
      </c>
      <c r="AA70" s="15">
        <v>0</v>
      </c>
      <c r="AB70" s="15">
        <v>0.40708333333333335</v>
      </c>
      <c r="AC70" s="8" t="e">
        <f t="shared" si="5"/>
        <v>#REF!</v>
      </c>
      <c r="AD70" s="8" t="e">
        <f t="shared" si="6"/>
        <v>#REF!</v>
      </c>
      <c r="AE70" s="8">
        <v>0.1918945785450886</v>
      </c>
    </row>
    <row r="71" spans="1:31" x14ac:dyDescent="0.25">
      <c r="A71" s="22">
        <f t="shared" ref="A71:A107" si="7">A70+1</f>
        <v>67</v>
      </c>
      <c r="B71" s="14">
        <v>2010</v>
      </c>
      <c r="C71" s="7">
        <v>34143030</v>
      </c>
      <c r="D71" s="7">
        <v>2917350000</v>
      </c>
      <c r="E71" s="7" t="s">
        <v>33</v>
      </c>
      <c r="F71" s="14">
        <v>9</v>
      </c>
      <c r="G71" s="14">
        <v>0.9</v>
      </c>
      <c r="H71" s="14">
        <v>34</v>
      </c>
      <c r="I71" s="15">
        <v>0.20858895705521471</v>
      </c>
      <c r="J71" s="15">
        <v>5272187</v>
      </c>
      <c r="K71" s="15" t="e">
        <f>J71/#REF!</f>
        <v>#REF!</v>
      </c>
      <c r="L71" s="15">
        <v>25047261</v>
      </c>
      <c r="M71" s="15" t="e">
        <f>L71/#REF!</f>
        <v>#REF!</v>
      </c>
      <c r="N71" s="15">
        <v>7669272.7099999981</v>
      </c>
      <c r="O71" s="15" t="e">
        <f>N71/#REF!</f>
        <v>#REF!</v>
      </c>
      <c r="P71" s="15">
        <v>23506018.740000002</v>
      </c>
      <c r="Q71" s="15" t="e">
        <f>P71/#REF!</f>
        <v>#REF!</v>
      </c>
      <c r="R71" s="15">
        <v>0</v>
      </c>
      <c r="S71" s="15">
        <v>0</v>
      </c>
      <c r="T71" s="15">
        <v>5.3249999999999999E-2</v>
      </c>
      <c r="U71" s="15">
        <v>5.3249999999999999E-2</v>
      </c>
      <c r="V71" s="15">
        <v>0</v>
      </c>
      <c r="W71" s="15">
        <v>0</v>
      </c>
      <c r="X71" s="15">
        <v>2.9583333333333333E-2</v>
      </c>
      <c r="Y71" s="15">
        <v>2.9583333333333333E-2</v>
      </c>
      <c r="Z71" s="15">
        <v>0</v>
      </c>
      <c r="AA71" s="15">
        <v>0</v>
      </c>
      <c r="AB71" s="15">
        <v>0.11833333333333333</v>
      </c>
      <c r="AC71" s="8" t="e">
        <f t="shared" si="5"/>
        <v>#REF!</v>
      </c>
      <c r="AD71" s="8" t="e">
        <f t="shared" si="6"/>
        <v>#REF!</v>
      </c>
      <c r="AE71" s="8">
        <v>0.18978365344843187</v>
      </c>
    </row>
    <row r="72" spans="1:31" x14ac:dyDescent="0.25">
      <c r="A72" s="22">
        <f t="shared" si="7"/>
        <v>68</v>
      </c>
      <c r="B72" s="14">
        <v>2010</v>
      </c>
      <c r="C72" s="7">
        <v>34242054</v>
      </c>
      <c r="D72" s="7">
        <v>2833220000</v>
      </c>
      <c r="E72" s="7" t="s">
        <v>63</v>
      </c>
      <c r="F72" s="14">
        <v>2</v>
      </c>
      <c r="G72" s="14">
        <v>0.2</v>
      </c>
      <c r="H72" s="14">
        <v>2</v>
      </c>
      <c r="I72" s="15">
        <v>1.2269938650306749E-2</v>
      </c>
      <c r="J72" s="15">
        <v>14904</v>
      </c>
      <c r="K72" s="15" t="e">
        <f>J72/#REF!</f>
        <v>#REF!</v>
      </c>
      <c r="L72" s="15">
        <v>14568433</v>
      </c>
      <c r="M72" s="15" t="e">
        <f>L72/#REF!</f>
        <v>#REF!</v>
      </c>
      <c r="N72" s="15">
        <v>2891790</v>
      </c>
      <c r="O72" s="15" t="e">
        <f>N72/#REF!</f>
        <v>#REF!</v>
      </c>
      <c r="P72" s="15">
        <v>2739060</v>
      </c>
      <c r="Q72" s="15" t="e">
        <f>P72/#REF!</f>
        <v>#REF!</v>
      </c>
      <c r="R72" s="15">
        <v>0</v>
      </c>
      <c r="S72" s="15">
        <v>0</v>
      </c>
      <c r="T72" s="15">
        <v>0.14430000000000001</v>
      </c>
      <c r="U72" s="15">
        <v>0.14430000000000001</v>
      </c>
      <c r="V72" s="15">
        <v>0</v>
      </c>
      <c r="W72" s="15">
        <v>0</v>
      </c>
      <c r="X72" s="15">
        <v>8.0166666666666664E-2</v>
      </c>
      <c r="Y72" s="15">
        <v>8.0166666666666664E-2</v>
      </c>
      <c r="Z72" s="15">
        <v>0</v>
      </c>
      <c r="AA72" s="15">
        <v>0</v>
      </c>
      <c r="AB72" s="15">
        <v>0.32066666666666666</v>
      </c>
      <c r="AC72" s="8" t="e">
        <f t="shared" si="5"/>
        <v>#REF!</v>
      </c>
      <c r="AD72" s="8" t="e">
        <f t="shared" si="6"/>
        <v>#REF!</v>
      </c>
      <c r="AE72" s="8">
        <v>0.18740613361860023</v>
      </c>
    </row>
    <row r="73" spans="1:31" ht="14.4" x14ac:dyDescent="0.3">
      <c r="A73" s="22">
        <f t="shared" si="7"/>
        <v>69</v>
      </c>
      <c r="B73" s="14">
        <v>2010</v>
      </c>
      <c r="C73" s="7">
        <v>34234043</v>
      </c>
      <c r="D73" s="7">
        <v>2816100000</v>
      </c>
      <c r="E73" s="7" t="s">
        <v>55</v>
      </c>
      <c r="F73" s="14">
        <v>7</v>
      </c>
      <c r="G73" s="14">
        <v>0.7</v>
      </c>
      <c r="H73" s="14">
        <v>22</v>
      </c>
      <c r="I73" s="15">
        <v>0.13496932515337423</v>
      </c>
      <c r="J73" s="15">
        <v>3550425</v>
      </c>
      <c r="K73" s="15" t="e">
        <f>J73/#REF!</f>
        <v>#REF!</v>
      </c>
      <c r="L73" s="16"/>
      <c r="M73" s="15" t="e">
        <f>L73/#REF!</f>
        <v>#REF!</v>
      </c>
      <c r="N73" s="15">
        <v>718560.60000000021</v>
      </c>
      <c r="O73" s="15" t="e">
        <f>N73/#REF!</f>
        <v>#REF!</v>
      </c>
      <c r="P73" s="15">
        <v>9566.119999999999</v>
      </c>
      <c r="Q73" s="15" t="e">
        <f>P73/#REF!</f>
        <v>#REF!</v>
      </c>
      <c r="R73" s="15">
        <v>0</v>
      </c>
      <c r="S73" s="15">
        <v>0</v>
      </c>
      <c r="T73" s="15">
        <v>5.3249999999999999E-2</v>
      </c>
      <c r="U73" s="15">
        <v>5.3249999999999999E-2</v>
      </c>
      <c r="V73" s="15">
        <v>0</v>
      </c>
      <c r="W73" s="15">
        <v>0</v>
      </c>
      <c r="X73" s="15">
        <v>2.9583333333333333E-2</v>
      </c>
      <c r="Y73" s="15">
        <v>2.9583333333333333E-2</v>
      </c>
      <c r="Z73" s="15">
        <v>0</v>
      </c>
      <c r="AA73" s="15">
        <v>0</v>
      </c>
      <c r="AB73" s="15">
        <v>0.11833333333333333</v>
      </c>
      <c r="AC73" s="8" t="e">
        <f t="shared" si="5"/>
        <v>#REF!</v>
      </c>
      <c r="AD73" s="8" t="e">
        <f t="shared" si="6"/>
        <v>#REF!</v>
      </c>
      <c r="AE73" s="8">
        <v>0.18490599835304192</v>
      </c>
    </row>
    <row r="74" spans="1:31" x14ac:dyDescent="0.25">
      <c r="A74" s="22">
        <f t="shared" si="7"/>
        <v>70</v>
      </c>
      <c r="B74" s="14">
        <v>2010</v>
      </c>
      <c r="C74" s="7">
        <v>34211027</v>
      </c>
      <c r="D74" s="7">
        <v>2804300000</v>
      </c>
      <c r="E74" s="7" t="s">
        <v>62</v>
      </c>
      <c r="F74" s="14">
        <v>4</v>
      </c>
      <c r="G74" s="14">
        <v>0.4</v>
      </c>
      <c r="H74" s="14">
        <v>6</v>
      </c>
      <c r="I74" s="15">
        <v>3.6809815950920248E-2</v>
      </c>
      <c r="J74" s="15">
        <v>111366</v>
      </c>
      <c r="K74" s="15" t="e">
        <f>J74/#REF!</f>
        <v>#REF!</v>
      </c>
      <c r="L74" s="15">
        <v>9690</v>
      </c>
      <c r="M74" s="15" t="e">
        <f>L74/#REF!</f>
        <v>#REF!</v>
      </c>
      <c r="N74" s="15">
        <v>475644.16000000003</v>
      </c>
      <c r="O74" s="15" t="e">
        <f>N74/#REF!</f>
        <v>#REF!</v>
      </c>
      <c r="P74" s="15">
        <v>980.5</v>
      </c>
      <c r="Q74" s="15" t="e">
        <f>P74/#REF!</f>
        <v>#REF!</v>
      </c>
      <c r="R74" s="15">
        <v>0</v>
      </c>
      <c r="S74" s="15">
        <v>0</v>
      </c>
      <c r="T74" s="15">
        <v>0.101145</v>
      </c>
      <c r="U74" s="15">
        <v>0.101145</v>
      </c>
      <c r="V74" s="15">
        <v>0</v>
      </c>
      <c r="W74" s="15">
        <v>0</v>
      </c>
      <c r="X74" s="15">
        <v>5.6191666666666668E-2</v>
      </c>
      <c r="Y74" s="15">
        <v>5.6191666666666668E-2</v>
      </c>
      <c r="Z74" s="15">
        <v>0</v>
      </c>
      <c r="AA74" s="15">
        <v>0</v>
      </c>
      <c r="AB74" s="15">
        <v>0.22476666666666667</v>
      </c>
      <c r="AC74" s="8" t="e">
        <f t="shared" si="5"/>
        <v>#REF!</v>
      </c>
      <c r="AD74" s="8" t="e">
        <f t="shared" si="6"/>
        <v>#REF!</v>
      </c>
      <c r="AE74" s="8">
        <v>0.18205595824609491</v>
      </c>
    </row>
    <row r="75" spans="1:31" x14ac:dyDescent="0.25">
      <c r="A75" s="22">
        <f t="shared" si="7"/>
        <v>71</v>
      </c>
      <c r="B75" s="14">
        <v>2010</v>
      </c>
      <c r="C75" s="7">
        <v>34244049</v>
      </c>
      <c r="D75" s="7">
        <v>2835220000</v>
      </c>
      <c r="E75" s="7" t="s">
        <v>52</v>
      </c>
      <c r="F75" s="14">
        <v>1</v>
      </c>
      <c r="G75" s="14">
        <v>0.1</v>
      </c>
      <c r="H75" s="14">
        <v>1</v>
      </c>
      <c r="I75" s="15">
        <v>6.1349693251533744E-3</v>
      </c>
      <c r="J75" s="15">
        <v>180962</v>
      </c>
      <c r="K75" s="15" t="e">
        <f>J75/#REF!</f>
        <v>#REF!</v>
      </c>
      <c r="L75" s="15">
        <v>1104045</v>
      </c>
      <c r="M75" s="15" t="e">
        <f>L75/#REF!</f>
        <v>#REF!</v>
      </c>
      <c r="N75" s="15">
        <v>1138.1999999999998</v>
      </c>
      <c r="O75" s="15" t="e">
        <f>N75/#REF!</f>
        <v>#REF!</v>
      </c>
      <c r="P75" s="15">
        <v>101700</v>
      </c>
      <c r="Q75" s="15" t="e">
        <f>P75/#REF!</f>
        <v>#REF!</v>
      </c>
      <c r="R75" s="15">
        <v>0</v>
      </c>
      <c r="S75" s="15">
        <v>0</v>
      </c>
      <c r="T75" s="15">
        <v>0.14343</v>
      </c>
      <c r="U75" s="15">
        <v>0.14343</v>
      </c>
      <c r="V75" s="15">
        <v>0</v>
      </c>
      <c r="W75" s="15">
        <v>0</v>
      </c>
      <c r="X75" s="15">
        <v>7.9683333333333328E-2</v>
      </c>
      <c r="Y75" s="15">
        <v>7.9683333333333328E-2</v>
      </c>
      <c r="Z75" s="15">
        <v>0</v>
      </c>
      <c r="AA75" s="15">
        <v>0</v>
      </c>
      <c r="AB75" s="15">
        <v>0.31873333333333331</v>
      </c>
      <c r="AC75" s="8" t="e">
        <f t="shared" si="5"/>
        <v>#REF!</v>
      </c>
      <c r="AD75" s="8" t="e">
        <f t="shared" si="6"/>
        <v>#REF!</v>
      </c>
      <c r="AE75" s="8">
        <v>0.18015533927504446</v>
      </c>
    </row>
    <row r="76" spans="1:31" ht="14.4" x14ac:dyDescent="0.3">
      <c r="A76" s="22">
        <f t="shared" si="7"/>
        <v>72</v>
      </c>
      <c r="B76" s="14">
        <v>2010</v>
      </c>
      <c r="C76" s="7">
        <v>34242020</v>
      </c>
      <c r="D76" s="7">
        <v>2833110000</v>
      </c>
      <c r="E76" s="7" t="s">
        <v>69</v>
      </c>
      <c r="F76" s="14">
        <v>4</v>
      </c>
      <c r="G76" s="14">
        <v>0.4</v>
      </c>
      <c r="H76" s="14">
        <v>5</v>
      </c>
      <c r="I76" s="15">
        <v>3.0674846625766871E-2</v>
      </c>
      <c r="J76" s="15">
        <v>21369</v>
      </c>
      <c r="K76" s="15" t="e">
        <f>J76/#REF!</f>
        <v>#REF!</v>
      </c>
      <c r="L76" s="16"/>
      <c r="M76" s="15" t="e">
        <f>L76/#REF!</f>
        <v>#REF!</v>
      </c>
      <c r="N76" s="15">
        <v>179385.63</v>
      </c>
      <c r="O76" s="15" t="e">
        <f>N76/#REF!</f>
        <v>#REF!</v>
      </c>
      <c r="P76" s="15">
        <v>13600</v>
      </c>
      <c r="Q76" s="15" t="e">
        <f>P76/#REF!</f>
        <v>#REF!</v>
      </c>
      <c r="R76" s="15">
        <v>0</v>
      </c>
      <c r="S76" s="15">
        <v>0</v>
      </c>
      <c r="T76" s="15">
        <v>6.8999999999999992E-2</v>
      </c>
      <c r="U76" s="15">
        <v>6.8999999999999992E-2</v>
      </c>
      <c r="V76" s="15">
        <v>0</v>
      </c>
      <c r="W76" s="15">
        <v>0</v>
      </c>
      <c r="X76" s="15">
        <v>3.833333333333333E-2</v>
      </c>
      <c r="Y76" s="15">
        <v>3.833333333333333E-2</v>
      </c>
      <c r="Z76" s="15">
        <v>0</v>
      </c>
      <c r="AA76" s="15">
        <v>0</v>
      </c>
      <c r="AB76" s="15">
        <v>0.15333333333333332</v>
      </c>
      <c r="AC76" s="8" t="e">
        <f t="shared" si="5"/>
        <v>#REF!</v>
      </c>
      <c r="AD76" s="8" t="e">
        <f t="shared" si="6"/>
        <v>#REF!</v>
      </c>
      <c r="AE76" s="8">
        <v>0.1792276276052393</v>
      </c>
    </row>
    <row r="77" spans="1:31" x14ac:dyDescent="0.25">
      <c r="A77" s="22">
        <f t="shared" si="7"/>
        <v>73</v>
      </c>
      <c r="B77" s="14">
        <v>2010</v>
      </c>
      <c r="C77" s="7">
        <v>34143013</v>
      </c>
      <c r="D77" s="7">
        <v>2917111000</v>
      </c>
      <c r="E77" s="7" t="s">
        <v>42</v>
      </c>
      <c r="F77" s="14">
        <v>3</v>
      </c>
      <c r="G77" s="14">
        <v>0.3</v>
      </c>
      <c r="H77" s="14">
        <v>4</v>
      </c>
      <c r="I77" s="15">
        <v>2.4539877300613498E-2</v>
      </c>
      <c r="J77" s="15">
        <v>270527</v>
      </c>
      <c r="K77" s="15" t="e">
        <f>J77/#REF!</f>
        <v>#REF!</v>
      </c>
      <c r="L77" s="15">
        <v>2232351</v>
      </c>
      <c r="M77" s="15" t="e">
        <f>L77/#REF!</f>
        <v>#REF!</v>
      </c>
      <c r="N77" s="15">
        <v>114601</v>
      </c>
      <c r="O77" s="15" t="e">
        <f>N77/#REF!</f>
        <v>#REF!</v>
      </c>
      <c r="P77" s="15">
        <v>1796815</v>
      </c>
      <c r="Q77" s="15" t="e">
        <f>P77/#REF!</f>
        <v>#REF!</v>
      </c>
      <c r="R77" s="15">
        <v>0</v>
      </c>
      <c r="S77" s="15">
        <v>0</v>
      </c>
      <c r="T77" s="15">
        <v>5.3249999999999999E-2</v>
      </c>
      <c r="U77" s="15">
        <v>5.3249999999999999E-2</v>
      </c>
      <c r="V77" s="15">
        <v>0</v>
      </c>
      <c r="W77" s="15">
        <v>0</v>
      </c>
      <c r="X77" s="15">
        <v>2.9583333333333333E-2</v>
      </c>
      <c r="Y77" s="15">
        <v>2.9583333333333333E-2</v>
      </c>
      <c r="Z77" s="15">
        <v>0</v>
      </c>
      <c r="AA77" s="15">
        <v>0</v>
      </c>
      <c r="AB77" s="15">
        <v>0.11833333333333333</v>
      </c>
      <c r="AC77" s="8" t="e">
        <f t="shared" si="5"/>
        <v>#REF!</v>
      </c>
      <c r="AD77" s="8" t="e">
        <f t="shared" si="6"/>
        <v>#REF!</v>
      </c>
      <c r="AE77" s="8">
        <v>0.17586202661066971</v>
      </c>
    </row>
    <row r="78" spans="1:31" x14ac:dyDescent="0.25">
      <c r="A78" s="22">
        <f t="shared" si="7"/>
        <v>74</v>
      </c>
      <c r="B78" s="14">
        <v>2010</v>
      </c>
      <c r="C78" s="7">
        <v>34242046</v>
      </c>
      <c r="D78" s="7">
        <v>2833210000</v>
      </c>
      <c r="E78" s="7" t="s">
        <v>46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8">
        <v>0.17305848832803677</v>
      </c>
    </row>
    <row r="79" spans="1:31" x14ac:dyDescent="0.25">
      <c r="A79" s="22">
        <f t="shared" si="7"/>
        <v>75</v>
      </c>
      <c r="B79" s="14">
        <v>2010</v>
      </c>
      <c r="C79" s="7">
        <v>34282021</v>
      </c>
      <c r="D79" s="7">
        <v>2849200000</v>
      </c>
      <c r="E79" s="7" t="s">
        <v>45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8">
        <v>0.17214772580341864</v>
      </c>
    </row>
    <row r="80" spans="1:31" x14ac:dyDescent="0.25">
      <c r="A80" s="22">
        <f t="shared" si="7"/>
        <v>76</v>
      </c>
      <c r="B80" s="14">
        <v>2010</v>
      </c>
      <c r="C80" s="7">
        <v>34234035</v>
      </c>
      <c r="D80" s="7">
        <v>2818300000</v>
      </c>
      <c r="E80" s="7" t="s">
        <v>21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8">
        <v>0.15875914781059755</v>
      </c>
    </row>
    <row r="81" spans="1:31" x14ac:dyDescent="0.25">
      <c r="A81" s="22">
        <f t="shared" si="7"/>
        <v>77</v>
      </c>
      <c r="B81" s="14">
        <v>2010</v>
      </c>
      <c r="C81" s="7">
        <v>34242101</v>
      </c>
      <c r="D81" s="7">
        <v>2833291000</v>
      </c>
      <c r="E81" s="7" t="s">
        <v>59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8">
        <v>0.15871484265711183</v>
      </c>
    </row>
    <row r="82" spans="1:31" x14ac:dyDescent="0.25">
      <c r="A82" s="22">
        <f t="shared" si="7"/>
        <v>78</v>
      </c>
      <c r="B82" s="14">
        <v>2010</v>
      </c>
      <c r="C82" s="7">
        <v>34245029</v>
      </c>
      <c r="D82" s="7">
        <v>2836400000</v>
      </c>
      <c r="E82" s="7" t="s">
        <v>88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8">
        <v>0.15351584654246389</v>
      </c>
    </row>
    <row r="83" spans="1:31" x14ac:dyDescent="0.25">
      <c r="A83" s="22">
        <f t="shared" si="7"/>
        <v>79</v>
      </c>
      <c r="B83" s="14">
        <v>2010</v>
      </c>
      <c r="C83" s="7">
        <v>34142025</v>
      </c>
      <c r="D83" s="7">
        <v>2916311000</v>
      </c>
      <c r="E83" s="7" t="s">
        <v>51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8">
        <v>0.15167591710211484</v>
      </c>
    </row>
    <row r="84" spans="1:31" x14ac:dyDescent="0.25">
      <c r="A84" s="22">
        <f t="shared" si="7"/>
        <v>80</v>
      </c>
      <c r="B84" s="14">
        <v>2010</v>
      </c>
      <c r="C84" s="7">
        <v>34231010</v>
      </c>
      <c r="D84" s="7">
        <v>2804701000</v>
      </c>
      <c r="E84" s="7" t="s">
        <v>107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8">
        <v>0.14875087786143668</v>
      </c>
    </row>
    <row r="85" spans="1:31" x14ac:dyDescent="0.25">
      <c r="A85" s="22">
        <f t="shared" si="7"/>
        <v>81</v>
      </c>
      <c r="B85" s="14">
        <v>2010</v>
      </c>
      <c r="C85" s="7">
        <v>34612013</v>
      </c>
      <c r="D85" s="7">
        <v>2836992000</v>
      </c>
      <c r="E85" s="7" t="s">
        <v>105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>
        <v>0.14550853730740848</v>
      </c>
    </row>
    <row r="86" spans="1:31" x14ac:dyDescent="0.25">
      <c r="A86" s="22">
        <f t="shared" si="7"/>
        <v>82</v>
      </c>
      <c r="B86" s="14">
        <v>2010</v>
      </c>
      <c r="C86" s="7">
        <v>34244081</v>
      </c>
      <c r="D86" s="7">
        <v>2835310000</v>
      </c>
      <c r="E86" s="7" t="s">
        <v>10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>
        <v>0.14362479546308321</v>
      </c>
    </row>
    <row r="87" spans="1:31" x14ac:dyDescent="0.25">
      <c r="A87" s="22">
        <f t="shared" si="7"/>
        <v>83</v>
      </c>
      <c r="B87" s="14">
        <v>2010</v>
      </c>
      <c r="C87" s="7">
        <v>34612064</v>
      </c>
      <c r="D87" s="7">
        <v>2835292000</v>
      </c>
      <c r="E87" s="7" t="s">
        <v>138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>
        <v>0.14059771847051578</v>
      </c>
    </row>
    <row r="88" spans="1:31" x14ac:dyDescent="0.25">
      <c r="A88" s="22">
        <f t="shared" si="7"/>
        <v>84</v>
      </c>
      <c r="B88" s="14">
        <v>2010</v>
      </c>
      <c r="C88" s="7">
        <v>34133051</v>
      </c>
      <c r="D88" s="7">
        <v>2905310000</v>
      </c>
      <c r="E88" s="7" t="s">
        <v>11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>
        <v>0.13944940588462978</v>
      </c>
    </row>
    <row r="89" spans="1:31" x14ac:dyDescent="0.25">
      <c r="A89" s="22">
        <f t="shared" si="7"/>
        <v>85</v>
      </c>
      <c r="B89" s="14">
        <v>2010</v>
      </c>
      <c r="C89" s="7">
        <v>34245053</v>
      </c>
      <c r="D89" s="7">
        <v>2836991000</v>
      </c>
      <c r="E89" s="7" t="s">
        <v>56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>
        <v>0.13885351787401415</v>
      </c>
    </row>
    <row r="90" spans="1:31" x14ac:dyDescent="0.25">
      <c r="A90" s="22">
        <f t="shared" si="7"/>
        <v>86</v>
      </c>
      <c r="B90" s="14">
        <v>2010</v>
      </c>
      <c r="C90" s="7">
        <v>41432012</v>
      </c>
      <c r="D90" s="7">
        <v>2818200000</v>
      </c>
      <c r="E90" s="7" t="s">
        <v>31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8">
        <v>0.1370540909967303</v>
      </c>
    </row>
    <row r="91" spans="1:31" x14ac:dyDescent="0.25">
      <c r="A91" s="22">
        <f t="shared" si="7"/>
        <v>87</v>
      </c>
      <c r="B91" s="14">
        <v>2010</v>
      </c>
      <c r="C91" s="7">
        <v>34144028</v>
      </c>
      <c r="D91" s="7">
        <v>2918140000</v>
      </c>
      <c r="E91" s="7" t="s">
        <v>32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>
        <v>0.13476146572618847</v>
      </c>
    </row>
    <row r="92" spans="1:31" x14ac:dyDescent="0.25">
      <c r="A92" s="22">
        <f t="shared" si="7"/>
        <v>88</v>
      </c>
      <c r="B92" s="14">
        <v>2010</v>
      </c>
      <c r="C92" s="7">
        <v>34241023</v>
      </c>
      <c r="D92" s="7">
        <v>2827310000</v>
      </c>
      <c r="E92" s="7" t="s">
        <v>89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>
        <v>0.13189320103252181</v>
      </c>
    </row>
    <row r="93" spans="1:31" x14ac:dyDescent="0.25">
      <c r="A93" s="22">
        <f t="shared" si="7"/>
        <v>89</v>
      </c>
      <c r="B93" s="14">
        <v>2010</v>
      </c>
      <c r="C93" s="7">
        <v>34242178</v>
      </c>
      <c r="D93" s="7">
        <v>2833270000</v>
      </c>
      <c r="E93" s="7" t="s">
        <v>85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>
        <v>0.13002666779701783</v>
      </c>
    </row>
    <row r="94" spans="1:31" x14ac:dyDescent="0.25">
      <c r="A94" s="22">
        <f t="shared" si="7"/>
        <v>90</v>
      </c>
      <c r="B94" s="14">
        <v>2010</v>
      </c>
      <c r="C94" s="7">
        <v>34272026</v>
      </c>
      <c r="D94" s="7">
        <v>2839903000</v>
      </c>
      <c r="E94" s="7" t="s">
        <v>48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>
        <v>0.12568466130388922</v>
      </c>
    </row>
    <row r="95" spans="1:31" x14ac:dyDescent="0.25">
      <c r="A95" s="22">
        <f t="shared" si="7"/>
        <v>91</v>
      </c>
      <c r="B95" s="14">
        <v>2010</v>
      </c>
      <c r="C95" s="7">
        <v>34244065</v>
      </c>
      <c r="D95" s="7">
        <v>2835240000</v>
      </c>
      <c r="E95" s="7" t="s">
        <v>60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>
        <v>0.12501285524753808</v>
      </c>
    </row>
    <row r="96" spans="1:31" x14ac:dyDescent="0.25">
      <c r="A96" s="22">
        <f t="shared" si="7"/>
        <v>92</v>
      </c>
      <c r="B96" s="14">
        <v>2010</v>
      </c>
      <c r="C96" s="7">
        <v>37420018</v>
      </c>
      <c r="D96" s="7">
        <v>2522100000</v>
      </c>
      <c r="E96" s="7" t="s">
        <v>72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>
        <v>0.1188760809050904</v>
      </c>
    </row>
    <row r="97" spans="1:31" x14ac:dyDescent="0.25">
      <c r="A97" s="22">
        <f t="shared" si="7"/>
        <v>93</v>
      </c>
      <c r="B97" s="14">
        <v>2010</v>
      </c>
      <c r="C97" s="7">
        <v>34612072</v>
      </c>
      <c r="D97" s="7">
        <v>2835291000</v>
      </c>
      <c r="E97" s="7" t="s">
        <v>67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8">
        <v>0.11627487732930997</v>
      </c>
    </row>
    <row r="98" spans="1:31" x14ac:dyDescent="0.25">
      <c r="A98" s="22">
        <f t="shared" si="7"/>
        <v>94</v>
      </c>
      <c r="B98" s="14">
        <v>2010</v>
      </c>
      <c r="C98" s="7">
        <v>34143072</v>
      </c>
      <c r="D98" s="7">
        <v>2917394000</v>
      </c>
      <c r="E98" s="7" t="s">
        <v>97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8">
        <v>0.10984754644734776</v>
      </c>
    </row>
    <row r="99" spans="1:31" x14ac:dyDescent="0.25">
      <c r="A99" s="22">
        <f t="shared" si="7"/>
        <v>95</v>
      </c>
      <c r="B99" s="14">
        <v>2010</v>
      </c>
      <c r="C99" s="7">
        <v>34169080</v>
      </c>
      <c r="D99" s="7">
        <v>2933610000</v>
      </c>
      <c r="E99" s="7" t="s">
        <v>96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8">
        <v>0.10951937287257353</v>
      </c>
    </row>
    <row r="100" spans="1:31" x14ac:dyDescent="0.25">
      <c r="A100" s="22">
        <f t="shared" si="7"/>
        <v>96</v>
      </c>
      <c r="B100" s="14">
        <v>2010</v>
      </c>
      <c r="C100" s="7">
        <v>34142033</v>
      </c>
      <c r="D100" s="7">
        <v>2916313000</v>
      </c>
      <c r="E100" s="7" t="s">
        <v>43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>
        <v>9.6778866059194474E-2</v>
      </c>
    </row>
    <row r="101" spans="1:31" x14ac:dyDescent="0.25">
      <c r="A101" s="22">
        <f t="shared" si="7"/>
        <v>97</v>
      </c>
      <c r="B101" s="14">
        <v>2010</v>
      </c>
      <c r="C101" s="7">
        <v>34132038</v>
      </c>
      <c r="D101" s="7">
        <v>2906210000</v>
      </c>
      <c r="E101" s="7" t="s">
        <v>54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>
        <v>8.7363200553616141E-2</v>
      </c>
    </row>
    <row r="102" spans="1:31" x14ac:dyDescent="0.25">
      <c r="A102" s="22">
        <f t="shared" si="7"/>
        <v>98</v>
      </c>
      <c r="B102" s="14">
        <v>2010</v>
      </c>
      <c r="C102" s="7">
        <v>34272077</v>
      </c>
      <c r="D102" s="7">
        <v>2839110000</v>
      </c>
      <c r="E102" s="7" t="s">
        <v>90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8">
        <v>8.4508021126319735E-2</v>
      </c>
    </row>
    <row r="103" spans="1:31" x14ac:dyDescent="0.25">
      <c r="A103" s="22">
        <f t="shared" si="7"/>
        <v>99</v>
      </c>
      <c r="B103" s="14">
        <v>2010</v>
      </c>
      <c r="C103" s="7">
        <v>34144036</v>
      </c>
      <c r="D103" s="7">
        <v>2918111000</v>
      </c>
      <c r="E103" s="7" t="s">
        <v>49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8">
        <v>6.6727224648749833E-2</v>
      </c>
    </row>
    <row r="104" spans="1:31" x14ac:dyDescent="0.25">
      <c r="A104" s="22">
        <f t="shared" si="7"/>
        <v>100</v>
      </c>
      <c r="B104" s="14">
        <v>2010</v>
      </c>
      <c r="C104" s="7">
        <v>34143102</v>
      </c>
      <c r="D104" s="7">
        <v>2917320000</v>
      </c>
      <c r="E104" s="7" t="s">
        <v>95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8">
        <v>5.7669437116048189E-2</v>
      </c>
    </row>
    <row r="105" spans="1:31" x14ac:dyDescent="0.25">
      <c r="A105" s="22">
        <f t="shared" si="7"/>
        <v>101</v>
      </c>
      <c r="B105" s="14">
        <v>2010</v>
      </c>
      <c r="C105" s="7">
        <v>34144010</v>
      </c>
      <c r="D105" s="7">
        <v>2918120000</v>
      </c>
      <c r="E105" s="7" t="s">
        <v>91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8">
        <v>5.388544863984468E-2</v>
      </c>
    </row>
    <row r="106" spans="1:31" x14ac:dyDescent="0.25">
      <c r="A106" s="22">
        <f t="shared" si="7"/>
        <v>102</v>
      </c>
      <c r="B106" s="14">
        <v>2010</v>
      </c>
      <c r="C106" s="7">
        <v>34272034</v>
      </c>
      <c r="D106" s="7">
        <v>2839904000</v>
      </c>
      <c r="E106" s="7" t="s">
        <v>101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8">
        <v>5.2548105670644496E-2</v>
      </c>
    </row>
    <row r="107" spans="1:31" x14ac:dyDescent="0.25">
      <c r="A107" s="23">
        <f t="shared" si="7"/>
        <v>103</v>
      </c>
      <c r="B107" s="17">
        <v>2010</v>
      </c>
      <c r="C107" s="9">
        <v>34143081</v>
      </c>
      <c r="D107" s="9">
        <v>2917193000</v>
      </c>
      <c r="E107" s="9" t="s">
        <v>58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10">
        <v>4.3332238878632433E-2</v>
      </c>
    </row>
  </sheetData>
  <sortState ref="A3:AE75">
    <sortCondition descending="1" ref="AE3:AE75"/>
  </sortState>
  <mergeCells count="1">
    <mergeCell ref="A2:A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08"/>
  <sheetViews>
    <sheetView workbookViewId="0">
      <selection activeCell="A4" sqref="A4:AE4"/>
    </sheetView>
  </sheetViews>
  <sheetFormatPr baseColWidth="10" defaultRowHeight="13.8" x14ac:dyDescent="0.25"/>
  <cols>
    <col min="1" max="1" width="11.44140625" style="3"/>
    <col min="2" max="2" width="11.5546875" style="2"/>
    <col min="3" max="3" width="14" style="2" customWidth="1"/>
    <col min="4" max="4" width="19.33203125" style="2" customWidth="1"/>
    <col min="5" max="5" width="41.5546875" style="2" bestFit="1" customWidth="1"/>
    <col min="6" max="6" width="13.33203125" style="2" hidden="1" customWidth="1"/>
    <col min="7" max="8" width="0" style="2" hidden="1" customWidth="1"/>
    <col min="9" max="9" width="11.6640625" style="2" hidden="1" customWidth="1"/>
    <col min="10" max="10" width="13.5546875" style="2" hidden="1" customWidth="1"/>
    <col min="11" max="11" width="11.6640625" style="2" hidden="1" customWidth="1"/>
    <col min="12" max="12" width="13.5546875" style="2" hidden="1" customWidth="1"/>
    <col min="13" max="13" width="11.6640625" style="2" hidden="1" customWidth="1"/>
    <col min="14" max="14" width="13.5546875" style="2" hidden="1" customWidth="1"/>
    <col min="15" max="15" width="11.6640625" style="2" hidden="1" customWidth="1"/>
    <col min="16" max="16" width="13.5546875" style="2" hidden="1" customWidth="1"/>
    <col min="17" max="30" width="11.6640625" style="2" hidden="1" customWidth="1"/>
    <col min="31" max="31" width="11.6640625" style="2" bestFit="1" customWidth="1"/>
    <col min="32" max="16384" width="11.5546875" style="2"/>
  </cols>
  <sheetData>
    <row r="2" spans="1:31" s="1" customFormat="1" ht="33" customHeight="1" x14ac:dyDescent="0.3">
      <c r="A2" s="4" t="s">
        <v>141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4" spans="1:31" ht="16.2" x14ac:dyDescent="0.35">
      <c r="A4" s="27" t="s">
        <v>128</v>
      </c>
      <c r="B4" s="28" t="s">
        <v>127</v>
      </c>
      <c r="C4" s="28" t="s">
        <v>0</v>
      </c>
      <c r="D4" s="28" t="s">
        <v>1</v>
      </c>
      <c r="E4" s="28" t="s">
        <v>129</v>
      </c>
      <c r="F4" s="28" t="s">
        <v>115</v>
      </c>
      <c r="G4" s="28" t="s">
        <v>116</v>
      </c>
      <c r="H4" s="28" t="s">
        <v>2</v>
      </c>
      <c r="I4" s="28" t="s">
        <v>117</v>
      </c>
      <c r="J4" s="28" t="s">
        <v>108</v>
      </c>
      <c r="K4" s="28" t="s">
        <v>118</v>
      </c>
      <c r="L4" s="28" t="s">
        <v>109</v>
      </c>
      <c r="M4" s="28" t="s">
        <v>119</v>
      </c>
      <c r="N4" s="28" t="s">
        <v>110</v>
      </c>
      <c r="O4" s="28" t="s">
        <v>120</v>
      </c>
      <c r="P4" s="28" t="s">
        <v>111</v>
      </c>
      <c r="Q4" s="28" t="s">
        <v>121</v>
      </c>
      <c r="R4" s="28" t="s">
        <v>3</v>
      </c>
      <c r="S4" s="28" t="s">
        <v>4</v>
      </c>
      <c r="T4" s="28" t="s">
        <v>5</v>
      </c>
      <c r="U4" s="28" t="s">
        <v>122</v>
      </c>
      <c r="V4" s="28" t="s">
        <v>112</v>
      </c>
      <c r="W4" s="28" t="s">
        <v>113</v>
      </c>
      <c r="X4" s="28" t="s">
        <v>114</v>
      </c>
      <c r="Y4" s="28" t="s">
        <v>122</v>
      </c>
      <c r="Z4" s="28" t="s">
        <v>123</v>
      </c>
      <c r="AA4" s="28" t="s">
        <v>124</v>
      </c>
      <c r="AB4" s="28" t="s">
        <v>125</v>
      </c>
      <c r="AC4" s="28" t="s">
        <v>116</v>
      </c>
      <c r="AD4" s="28" t="s">
        <v>126</v>
      </c>
      <c r="AE4" s="28" t="s">
        <v>150</v>
      </c>
    </row>
    <row r="5" spans="1:31" ht="14.4" x14ac:dyDescent="0.3">
      <c r="A5" s="21">
        <v>1</v>
      </c>
      <c r="B5" s="11">
        <v>2011</v>
      </c>
      <c r="C5" s="5">
        <v>34611041</v>
      </c>
      <c r="D5" s="5">
        <v>2814100000</v>
      </c>
      <c r="E5" s="5" t="s">
        <v>9</v>
      </c>
      <c r="F5" s="11">
        <v>6</v>
      </c>
      <c r="G5" s="11">
        <v>0.6</v>
      </c>
      <c r="H5" s="11">
        <v>8</v>
      </c>
      <c r="I5" s="12">
        <v>4.9079754601226995E-2</v>
      </c>
      <c r="J5" s="12">
        <v>272143</v>
      </c>
      <c r="K5" s="12" t="e">
        <f>J5/#REF!</f>
        <v>#REF!</v>
      </c>
      <c r="L5" s="13"/>
      <c r="M5" s="12" t="e">
        <f>L5/#REF!</f>
        <v>#REF!</v>
      </c>
      <c r="N5" s="12">
        <v>88447380.409999996</v>
      </c>
      <c r="O5" s="12" t="e">
        <f>N5/#REF!</f>
        <v>#REF!</v>
      </c>
      <c r="P5" s="12">
        <v>10654961</v>
      </c>
      <c r="Q5" s="12" t="e">
        <f>P5/#REF!</f>
        <v>#REF!</v>
      </c>
      <c r="R5" s="12">
        <v>7.4166666666666672E-2</v>
      </c>
      <c r="S5" s="12">
        <v>0.44624999999999998</v>
      </c>
      <c r="T5" s="12">
        <v>0.24858</v>
      </c>
      <c r="U5" s="12">
        <v>0.76899666666666666</v>
      </c>
      <c r="V5" s="12">
        <v>0.37083333333333335</v>
      </c>
      <c r="W5" s="12">
        <v>0.24791666666666665</v>
      </c>
      <c r="X5" s="12">
        <v>0.1381</v>
      </c>
      <c r="Y5" s="12">
        <v>0.75685000000000002</v>
      </c>
      <c r="Z5" s="12">
        <v>0.7416666666666667</v>
      </c>
      <c r="AA5" s="12">
        <v>0.99166666666666659</v>
      </c>
      <c r="AB5" s="12">
        <v>0.5524</v>
      </c>
      <c r="AC5" s="6" t="e">
        <f t="shared" ref="AC5:AC36" si="0">(K5*0.5)+(M5*0.5)</f>
        <v>#REF!</v>
      </c>
      <c r="AD5" s="6" t="e">
        <f t="shared" ref="AD5:AD36" si="1">(O5*0.5)+(Q5*0.5)</f>
        <v>#REF!</v>
      </c>
      <c r="AE5" s="6">
        <v>0.49794271842666199</v>
      </c>
    </row>
    <row r="6" spans="1:31" x14ac:dyDescent="0.25">
      <c r="A6" s="22">
        <f>A5+1</f>
        <v>2</v>
      </c>
      <c r="B6" s="14">
        <v>2011</v>
      </c>
      <c r="C6" s="7">
        <v>34231061</v>
      </c>
      <c r="D6" s="7">
        <v>2801100000</v>
      </c>
      <c r="E6" s="7" t="s">
        <v>70</v>
      </c>
      <c r="F6" s="14">
        <v>7</v>
      </c>
      <c r="G6" s="14">
        <v>0.7</v>
      </c>
      <c r="H6" s="14">
        <v>10</v>
      </c>
      <c r="I6" s="15">
        <v>6.1349693251533742E-2</v>
      </c>
      <c r="J6" s="15">
        <v>6383603</v>
      </c>
      <c r="K6" s="15" t="e">
        <f>J6/#REF!</f>
        <v>#REF!</v>
      </c>
      <c r="L6" s="15">
        <v>20197879</v>
      </c>
      <c r="M6" s="15" t="e">
        <f>L6/#REF!</f>
        <v>#REF!</v>
      </c>
      <c r="N6" s="15">
        <v>41.239999999999995</v>
      </c>
      <c r="O6" s="15" t="e">
        <f>N6/#REF!</f>
        <v>#REF!</v>
      </c>
      <c r="P6" s="15">
        <v>5682033</v>
      </c>
      <c r="Q6" s="15" t="e">
        <f>P6/#REF!</f>
        <v>#REF!</v>
      </c>
      <c r="R6" s="15">
        <v>7.166666666666667E-2</v>
      </c>
      <c r="S6" s="15">
        <v>0.44624999999999998</v>
      </c>
      <c r="T6" s="15">
        <v>0.21387</v>
      </c>
      <c r="U6" s="15">
        <v>0.7317866666666667</v>
      </c>
      <c r="V6" s="15">
        <v>0.35833333333333334</v>
      </c>
      <c r="W6" s="15">
        <v>0.24791666666666665</v>
      </c>
      <c r="X6" s="15">
        <v>0.11881666666666667</v>
      </c>
      <c r="Y6" s="15">
        <v>0.72506666666666664</v>
      </c>
      <c r="Z6" s="15">
        <v>0.71666666666666667</v>
      </c>
      <c r="AA6" s="15">
        <v>0.99166666666666659</v>
      </c>
      <c r="AB6" s="15">
        <v>0.47526666666666667</v>
      </c>
      <c r="AC6" s="8" t="e">
        <f t="shared" si="0"/>
        <v>#REF!</v>
      </c>
      <c r="AD6" s="8" t="e">
        <f t="shared" si="1"/>
        <v>#REF!</v>
      </c>
      <c r="AE6" s="8">
        <v>0.48127826399116813</v>
      </c>
    </row>
    <row r="7" spans="1:31" x14ac:dyDescent="0.25">
      <c r="A7" s="22">
        <f t="shared" ref="A7:A70" si="2">A6+1</f>
        <v>3</v>
      </c>
      <c r="B7" s="14">
        <v>2011</v>
      </c>
      <c r="C7" s="7">
        <v>34115061</v>
      </c>
      <c r="D7" s="7">
        <v>2903210000</v>
      </c>
      <c r="E7" s="7" t="s">
        <v>99</v>
      </c>
      <c r="F7" s="14">
        <v>10</v>
      </c>
      <c r="G7" s="14">
        <v>1</v>
      </c>
      <c r="H7" s="14">
        <v>40</v>
      </c>
      <c r="I7" s="15">
        <v>0.24539877300613497</v>
      </c>
      <c r="J7" s="15">
        <v>15044576.304999996</v>
      </c>
      <c r="K7" s="15" t="e">
        <f>J7/#REF!</f>
        <v>#REF!</v>
      </c>
      <c r="L7" s="15">
        <v>137873149.54000002</v>
      </c>
      <c r="M7" s="15" t="e">
        <f>L7/#REF!</f>
        <v>#REF!</v>
      </c>
      <c r="N7" s="15">
        <v>667239.92999999993</v>
      </c>
      <c r="O7" s="15" t="e">
        <f>N7/#REF!</f>
        <v>#REF!</v>
      </c>
      <c r="P7" s="15">
        <v>3893868.3499999996</v>
      </c>
      <c r="Q7" s="15" t="e">
        <f>P7/#REF!</f>
        <v>#REF!</v>
      </c>
      <c r="R7" s="15">
        <v>7.166666666666667E-2</v>
      </c>
      <c r="S7" s="15">
        <v>0.28499999999999998</v>
      </c>
      <c r="T7" s="15">
        <v>7.8E-2</v>
      </c>
      <c r="U7" s="15">
        <v>0.43466666666666665</v>
      </c>
      <c r="V7" s="15">
        <v>0.35833333333333334</v>
      </c>
      <c r="W7" s="15">
        <v>0.15833333333333333</v>
      </c>
      <c r="X7" s="15">
        <v>4.3333333333333335E-2</v>
      </c>
      <c r="Y7" s="15">
        <v>0.55999999999999994</v>
      </c>
      <c r="Z7" s="15">
        <v>0.71666666666666667</v>
      </c>
      <c r="AA7" s="15">
        <v>0.6333333333333333</v>
      </c>
      <c r="AB7" s="15">
        <v>0.17333333333333334</v>
      </c>
      <c r="AC7" s="8" t="e">
        <f t="shared" si="0"/>
        <v>#REF!</v>
      </c>
      <c r="AD7" s="8" t="e">
        <f t="shared" si="1"/>
        <v>#REF!</v>
      </c>
      <c r="AE7" s="8">
        <v>0.4397833154064093</v>
      </c>
    </row>
    <row r="8" spans="1:31" ht="14.4" x14ac:dyDescent="0.3">
      <c r="A8" s="22">
        <f t="shared" si="2"/>
        <v>4</v>
      </c>
      <c r="B8" s="14">
        <v>2011</v>
      </c>
      <c r="C8" s="7">
        <v>34114048</v>
      </c>
      <c r="D8" s="7">
        <v>2902200000</v>
      </c>
      <c r="E8" s="7" t="s">
        <v>93</v>
      </c>
      <c r="F8" s="14">
        <v>7</v>
      </c>
      <c r="G8" s="14">
        <v>0.7</v>
      </c>
      <c r="H8" s="14">
        <v>18</v>
      </c>
      <c r="I8" s="15">
        <v>0.11042944785276074</v>
      </c>
      <c r="J8" s="15">
        <v>8119411</v>
      </c>
      <c r="K8" s="15" t="e">
        <f>J8/#REF!</f>
        <v>#REF!</v>
      </c>
      <c r="L8" s="16"/>
      <c r="M8" s="15" t="e">
        <f>L8/#REF!</f>
        <v>#REF!</v>
      </c>
      <c r="N8" s="15">
        <v>98479624.129999995</v>
      </c>
      <c r="O8" s="15" t="e">
        <f>N8/#REF!</f>
        <v>#REF!</v>
      </c>
      <c r="P8" s="15">
        <v>775658.51</v>
      </c>
      <c r="Q8" s="15" t="e">
        <f>P8/#REF!</f>
        <v>#REF!</v>
      </c>
      <c r="R8" s="15">
        <v>3.833333333333333E-2</v>
      </c>
      <c r="S8" s="15">
        <v>0.25395000000000001</v>
      </c>
      <c r="T8" s="15">
        <v>0.39603300000000002</v>
      </c>
      <c r="U8" s="15">
        <v>0.68831633333333331</v>
      </c>
      <c r="V8" s="15">
        <v>0.19166666666666665</v>
      </c>
      <c r="W8" s="15">
        <v>0.14108333333333334</v>
      </c>
      <c r="X8" s="15">
        <v>0.22001833333333334</v>
      </c>
      <c r="Y8" s="15">
        <v>0.55276833333333331</v>
      </c>
      <c r="Z8" s="15">
        <v>0.3833333333333333</v>
      </c>
      <c r="AA8" s="15">
        <v>0.56433333333333335</v>
      </c>
      <c r="AB8" s="15">
        <v>0.88007333333333337</v>
      </c>
      <c r="AC8" s="8" t="e">
        <f t="shared" si="0"/>
        <v>#REF!</v>
      </c>
      <c r="AD8" s="8" t="e">
        <f t="shared" si="1"/>
        <v>#REF!</v>
      </c>
      <c r="AE8" s="8">
        <v>0.40312250968861502</v>
      </c>
    </row>
    <row r="9" spans="1:31" x14ac:dyDescent="0.25">
      <c r="A9" s="22">
        <f t="shared" si="2"/>
        <v>5</v>
      </c>
      <c r="B9" s="14">
        <v>2011</v>
      </c>
      <c r="C9" s="7">
        <v>34211035</v>
      </c>
      <c r="D9" s="7">
        <v>2804400000</v>
      </c>
      <c r="E9" s="7" t="s">
        <v>44</v>
      </c>
      <c r="F9" s="14">
        <v>1</v>
      </c>
      <c r="G9" s="14">
        <v>0.1</v>
      </c>
      <c r="H9" s="14">
        <v>1</v>
      </c>
      <c r="I9" s="15">
        <v>6.1349693251533744E-3</v>
      </c>
      <c r="J9" s="15">
        <v>1332345</v>
      </c>
      <c r="K9" s="15" t="e">
        <f>J9/#REF!</f>
        <v>#REF!</v>
      </c>
      <c r="L9" s="15">
        <v>7493629</v>
      </c>
      <c r="M9" s="15" t="e">
        <f>L9/#REF!</f>
        <v>#REF!</v>
      </c>
      <c r="N9" s="15">
        <v>3314448.4499999997</v>
      </c>
      <c r="O9" s="15" t="e">
        <f>N9/#REF!</f>
        <v>#REF!</v>
      </c>
      <c r="P9" s="15">
        <v>209000</v>
      </c>
      <c r="Q9" s="15" t="e">
        <f>P9/#REF!</f>
        <v>#REF!</v>
      </c>
      <c r="R9" s="15">
        <v>4.0833333333333333E-2</v>
      </c>
      <c r="S9" s="15">
        <v>0.41947499999999999</v>
      </c>
      <c r="T9" s="15">
        <v>0.32383875000000001</v>
      </c>
      <c r="U9" s="15">
        <v>0.78414708333333327</v>
      </c>
      <c r="V9" s="15">
        <v>0.20416666666666666</v>
      </c>
      <c r="W9" s="15">
        <v>0.23304166666666665</v>
      </c>
      <c r="X9" s="15">
        <v>0.17991041666666666</v>
      </c>
      <c r="Y9" s="15">
        <v>0.61711874999999994</v>
      </c>
      <c r="Z9" s="15">
        <v>0.40833333333333333</v>
      </c>
      <c r="AA9" s="15">
        <v>0.93216666666666659</v>
      </c>
      <c r="AB9" s="15">
        <v>0.71964166666666662</v>
      </c>
      <c r="AC9" s="8" t="e">
        <f t="shared" si="0"/>
        <v>#REF!</v>
      </c>
      <c r="AD9" s="8" t="e">
        <f t="shared" si="1"/>
        <v>#REF!</v>
      </c>
      <c r="AE9" s="8">
        <v>0.39998914586881423</v>
      </c>
    </row>
    <row r="10" spans="1:31" ht="14.4" x14ac:dyDescent="0.3">
      <c r="A10" s="22">
        <f t="shared" si="2"/>
        <v>6</v>
      </c>
      <c r="B10" s="14">
        <v>2011</v>
      </c>
      <c r="C10" s="7">
        <v>34233012</v>
      </c>
      <c r="D10" s="7">
        <v>2813100000</v>
      </c>
      <c r="E10" s="7" t="s">
        <v>34</v>
      </c>
      <c r="F10" s="14">
        <v>4</v>
      </c>
      <c r="G10" s="14">
        <v>0.4</v>
      </c>
      <c r="H10" s="14">
        <v>6</v>
      </c>
      <c r="I10" s="15">
        <v>3.6809815950920248E-2</v>
      </c>
      <c r="J10" s="15">
        <v>2469</v>
      </c>
      <c r="K10" s="15" t="e">
        <f>J10/#REF!</f>
        <v>#REF!</v>
      </c>
      <c r="L10" s="16"/>
      <c r="M10" s="15" t="e">
        <f>L10/#REF!</f>
        <v>#REF!</v>
      </c>
      <c r="N10" s="15">
        <v>235.53000000000009</v>
      </c>
      <c r="O10" s="15" t="e">
        <f>N10/#REF!</f>
        <v>#REF!</v>
      </c>
      <c r="P10" s="15">
        <v>100</v>
      </c>
      <c r="Q10" s="15" t="e">
        <f>P10/#REF!</f>
        <v>#REF!</v>
      </c>
      <c r="R10" s="15">
        <v>3.663333333333333E-2</v>
      </c>
      <c r="S10" s="15">
        <v>0.44624999999999998</v>
      </c>
      <c r="T10" s="15">
        <v>0.255</v>
      </c>
      <c r="U10" s="15">
        <v>0.73788333333333334</v>
      </c>
      <c r="V10" s="15">
        <v>0.18316666666666664</v>
      </c>
      <c r="W10" s="15">
        <v>0.24791666666666665</v>
      </c>
      <c r="X10" s="15">
        <v>0.14166666666666666</v>
      </c>
      <c r="Y10" s="15">
        <v>0.57274999999999987</v>
      </c>
      <c r="Z10" s="15">
        <v>0.36633333333333329</v>
      </c>
      <c r="AA10" s="15">
        <v>0.99166666666666659</v>
      </c>
      <c r="AB10" s="15">
        <v>0.56666666666666665</v>
      </c>
      <c r="AC10" s="8" t="e">
        <f t="shared" si="0"/>
        <v>#REF!</v>
      </c>
      <c r="AD10" s="8" t="e">
        <f t="shared" si="1"/>
        <v>#REF!</v>
      </c>
      <c r="AE10" s="8">
        <v>0.37956293761991705</v>
      </c>
    </row>
    <row r="11" spans="1:31" x14ac:dyDescent="0.25">
      <c r="A11" s="22">
        <f t="shared" si="2"/>
        <v>7</v>
      </c>
      <c r="B11" s="14">
        <v>2011</v>
      </c>
      <c r="C11" s="7">
        <v>34171068</v>
      </c>
      <c r="D11" s="7">
        <v>2910200000</v>
      </c>
      <c r="E11" s="7" t="s">
        <v>130</v>
      </c>
      <c r="F11" s="14">
        <v>7</v>
      </c>
      <c r="G11" s="14">
        <v>0.7</v>
      </c>
      <c r="H11" s="14">
        <v>6</v>
      </c>
      <c r="I11" s="15">
        <v>3.6809815950920248E-2</v>
      </c>
      <c r="J11" s="15">
        <v>963006</v>
      </c>
      <c r="K11" s="15" t="e">
        <f>J11/#REF!</f>
        <v>#REF!</v>
      </c>
      <c r="L11" s="15">
        <v>1911825</v>
      </c>
      <c r="M11" s="15" t="e">
        <f>L11/#REF!</f>
        <v>#REF!</v>
      </c>
      <c r="N11" s="15">
        <v>1640520.59</v>
      </c>
      <c r="O11" s="15" t="e">
        <f>N11/#REF!</f>
        <v>#REF!</v>
      </c>
      <c r="P11" s="15">
        <v>222000</v>
      </c>
      <c r="Q11" s="15" t="e">
        <f>P11/#REF!</f>
        <v>#REF!</v>
      </c>
      <c r="R11" s="15">
        <v>3.6333333333333329E-2</v>
      </c>
      <c r="S11" s="15">
        <v>0.44624999999999998</v>
      </c>
      <c r="T11" s="15">
        <v>0.17111625</v>
      </c>
      <c r="U11" s="15">
        <v>0.65369958333333333</v>
      </c>
      <c r="V11" s="15">
        <v>0.18166666666666664</v>
      </c>
      <c r="W11" s="15">
        <v>0.24791666666666665</v>
      </c>
      <c r="X11" s="15">
        <v>9.5064583333333327E-2</v>
      </c>
      <c r="Y11" s="15">
        <v>0.52464791666666666</v>
      </c>
      <c r="Z11" s="15">
        <v>0.36333333333333329</v>
      </c>
      <c r="AA11" s="15">
        <v>0.99166666666666659</v>
      </c>
      <c r="AB11" s="15">
        <v>0.38025833333333331</v>
      </c>
      <c r="AC11" s="8" t="e">
        <f t="shared" si="0"/>
        <v>#REF!</v>
      </c>
      <c r="AD11" s="8" t="e">
        <f t="shared" si="1"/>
        <v>#REF!</v>
      </c>
      <c r="AE11" s="8">
        <v>0.3785877597455618</v>
      </c>
    </row>
    <row r="12" spans="1:31" x14ac:dyDescent="0.25">
      <c r="A12" s="22">
        <f t="shared" si="2"/>
        <v>8</v>
      </c>
      <c r="B12" s="14">
        <v>2011</v>
      </c>
      <c r="C12" s="7">
        <v>34114030</v>
      </c>
      <c r="D12" s="7">
        <v>2902500000</v>
      </c>
      <c r="E12" s="7" t="s">
        <v>7</v>
      </c>
      <c r="F12" s="14">
        <v>7</v>
      </c>
      <c r="G12" s="14">
        <v>0.7</v>
      </c>
      <c r="H12" s="14">
        <v>24</v>
      </c>
      <c r="I12" s="15">
        <v>0.14723926380368099</v>
      </c>
      <c r="J12" s="15">
        <v>166685934</v>
      </c>
      <c r="K12" s="15" t="e">
        <f>J12/#REF!</f>
        <v>#REF!</v>
      </c>
      <c r="L12" s="15">
        <v>221470204</v>
      </c>
      <c r="M12" s="15" t="e">
        <f>L12/#REF!</f>
        <v>#REF!</v>
      </c>
      <c r="N12" s="15">
        <v>11884.650000000001</v>
      </c>
      <c r="O12" s="15" t="e">
        <f>N12/#REF!</f>
        <v>#REF!</v>
      </c>
      <c r="P12" s="15">
        <v>874449.18</v>
      </c>
      <c r="Q12" s="15" t="e">
        <f>P12/#REF!</f>
        <v>#REF!</v>
      </c>
      <c r="R12" s="15">
        <v>3.663333333333333E-2</v>
      </c>
      <c r="S12" s="15">
        <v>0.28499999999999998</v>
      </c>
      <c r="T12" s="15">
        <v>0.24967499999999998</v>
      </c>
      <c r="U12" s="15">
        <v>0.57130833333333331</v>
      </c>
      <c r="V12" s="15">
        <v>0.18316666666666664</v>
      </c>
      <c r="W12" s="15">
        <v>0.15833333333333333</v>
      </c>
      <c r="X12" s="15">
        <v>0.13870833333333332</v>
      </c>
      <c r="Y12" s="15">
        <v>0.48020833333333329</v>
      </c>
      <c r="Z12" s="15">
        <v>0.36633333333333329</v>
      </c>
      <c r="AA12" s="15">
        <v>0.6333333333333333</v>
      </c>
      <c r="AB12" s="15">
        <v>0.55483333333333329</v>
      </c>
      <c r="AC12" s="8" t="e">
        <f t="shared" si="0"/>
        <v>#REF!</v>
      </c>
      <c r="AD12" s="8" t="e">
        <f t="shared" si="1"/>
        <v>#REF!</v>
      </c>
      <c r="AE12" s="8">
        <v>0.37746812004866748</v>
      </c>
    </row>
    <row r="13" spans="1:31" x14ac:dyDescent="0.25">
      <c r="A13" s="22">
        <f t="shared" si="2"/>
        <v>9</v>
      </c>
      <c r="B13" s="14">
        <v>2011</v>
      </c>
      <c r="C13" s="7">
        <v>34114072</v>
      </c>
      <c r="D13" s="7">
        <v>2707200000</v>
      </c>
      <c r="E13" s="7" t="s">
        <v>135</v>
      </c>
      <c r="F13" s="14">
        <v>9</v>
      </c>
      <c r="G13" s="14">
        <v>0.9</v>
      </c>
      <c r="H13" s="14">
        <v>18</v>
      </c>
      <c r="I13" s="15">
        <v>0.11042944785276074</v>
      </c>
      <c r="J13" s="15">
        <v>19683777</v>
      </c>
      <c r="K13" s="15" t="e">
        <f>J13/#REF!</f>
        <v>#REF!</v>
      </c>
      <c r="L13" s="15">
        <v>0</v>
      </c>
      <c r="M13" s="15" t="e">
        <f>L13/#REF!</f>
        <v>#REF!</v>
      </c>
      <c r="N13" s="15">
        <v>78244771.149999976</v>
      </c>
      <c r="O13" s="15" t="e">
        <f>N13/#REF!</f>
        <v>#REF!</v>
      </c>
      <c r="P13" s="15">
        <v>243434</v>
      </c>
      <c r="Q13" s="15" t="e">
        <f>P13/#REF!</f>
        <v>#REF!</v>
      </c>
      <c r="R13" s="15">
        <v>4.0833333333333333E-2</v>
      </c>
      <c r="S13" s="15">
        <v>0.28499999999999998</v>
      </c>
      <c r="T13" s="15">
        <v>0.21322199999999999</v>
      </c>
      <c r="U13" s="15">
        <v>0.53905533333333333</v>
      </c>
      <c r="V13" s="15">
        <v>0.20416666666666666</v>
      </c>
      <c r="W13" s="15">
        <v>0.15833333333333333</v>
      </c>
      <c r="X13" s="15">
        <v>0.11845666666666667</v>
      </c>
      <c r="Y13" s="15">
        <v>0.48095666666666664</v>
      </c>
      <c r="Z13" s="15">
        <v>0.40833333333333333</v>
      </c>
      <c r="AA13" s="15">
        <v>0.6333333333333333</v>
      </c>
      <c r="AB13" s="15">
        <v>0.47382666666666667</v>
      </c>
      <c r="AC13" s="8" t="e">
        <f t="shared" si="0"/>
        <v>#REF!</v>
      </c>
      <c r="AD13" s="8" t="e">
        <f t="shared" si="1"/>
        <v>#REF!</v>
      </c>
      <c r="AE13" s="8">
        <v>0.37079796696522993</v>
      </c>
    </row>
    <row r="14" spans="1:31" x14ac:dyDescent="0.25">
      <c r="A14" s="22">
        <f t="shared" si="2"/>
        <v>10</v>
      </c>
      <c r="B14" s="14">
        <v>2011</v>
      </c>
      <c r="C14" s="7">
        <v>34252017</v>
      </c>
      <c r="D14" s="7">
        <v>2843210000</v>
      </c>
      <c r="E14" s="7" t="s">
        <v>73</v>
      </c>
      <c r="F14" s="14">
        <v>4</v>
      </c>
      <c r="G14" s="14">
        <v>0.4</v>
      </c>
      <c r="H14" s="14">
        <v>5</v>
      </c>
      <c r="I14" s="15">
        <v>3.0674846625766871E-2</v>
      </c>
      <c r="J14" s="15">
        <v>16036.361999999997</v>
      </c>
      <c r="K14" s="15" t="e">
        <f>J14/#REF!</f>
        <v>#REF!</v>
      </c>
      <c r="L14" s="15">
        <v>83248.209100000007</v>
      </c>
      <c r="M14" s="15" t="e">
        <f>L14/#REF!</f>
        <v>#REF!</v>
      </c>
      <c r="N14" s="15">
        <v>181.8</v>
      </c>
      <c r="O14" s="15" t="e">
        <f>N14/#REF!</f>
        <v>#REF!</v>
      </c>
      <c r="P14" s="15">
        <v>11953.48</v>
      </c>
      <c r="Q14" s="15" t="e">
        <f>P14/#REF!</f>
        <v>#REF!</v>
      </c>
      <c r="R14" s="15">
        <v>7.4166666666666672E-2</v>
      </c>
      <c r="S14" s="15">
        <v>0.28499999999999998</v>
      </c>
      <c r="T14" s="15">
        <v>0</v>
      </c>
      <c r="U14" s="15">
        <v>0.35916666666666663</v>
      </c>
      <c r="V14" s="15">
        <v>0.37083333333333335</v>
      </c>
      <c r="W14" s="15">
        <v>0.15833333333333333</v>
      </c>
      <c r="X14" s="15">
        <v>0</v>
      </c>
      <c r="Y14" s="15">
        <v>0.52916666666666667</v>
      </c>
      <c r="Z14" s="15">
        <v>0.7416666666666667</v>
      </c>
      <c r="AA14" s="15">
        <v>0.6333333333333333</v>
      </c>
      <c r="AB14" s="15">
        <v>0</v>
      </c>
      <c r="AC14" s="8" t="e">
        <f t="shared" si="0"/>
        <v>#REF!</v>
      </c>
      <c r="AD14" s="8" t="e">
        <f t="shared" si="1"/>
        <v>#REF!</v>
      </c>
      <c r="AE14" s="8">
        <v>0.36901008231254001</v>
      </c>
    </row>
    <row r="15" spans="1:31" ht="14.4" x14ac:dyDescent="0.3">
      <c r="A15" s="22">
        <f t="shared" si="2"/>
        <v>11</v>
      </c>
      <c r="B15" s="14">
        <v>2011</v>
      </c>
      <c r="C15" s="7">
        <v>34231028</v>
      </c>
      <c r="D15" s="7">
        <v>2805120000</v>
      </c>
      <c r="E15" s="7" t="s">
        <v>103</v>
      </c>
      <c r="F15" s="14">
        <v>1</v>
      </c>
      <c r="G15" s="14">
        <v>0.1</v>
      </c>
      <c r="H15" s="14">
        <v>1</v>
      </c>
      <c r="I15" s="15">
        <v>6.1349693251533744E-3</v>
      </c>
      <c r="J15" s="15">
        <v>0</v>
      </c>
      <c r="K15" s="15" t="e">
        <f>J15/#REF!</f>
        <v>#REF!</v>
      </c>
      <c r="L15" s="16"/>
      <c r="M15" s="15" t="e">
        <f>L15/#REF!</f>
        <v>#REF!</v>
      </c>
      <c r="N15" s="15">
        <v>337447.48</v>
      </c>
      <c r="O15" s="15" t="e">
        <f>N15/#REF!</f>
        <v>#REF!</v>
      </c>
      <c r="P15" s="15">
        <v>6000</v>
      </c>
      <c r="Q15" s="15" t="e">
        <f>P15/#REF!</f>
        <v>#REF!</v>
      </c>
      <c r="R15" s="15">
        <v>3.5833333333333335E-2</v>
      </c>
      <c r="S15" s="15">
        <v>0.3075</v>
      </c>
      <c r="T15" s="15">
        <v>0.36413499999999999</v>
      </c>
      <c r="U15" s="15">
        <v>0.70746833333333337</v>
      </c>
      <c r="V15" s="15">
        <v>0.17916666666666667</v>
      </c>
      <c r="W15" s="15">
        <v>0.17083333333333334</v>
      </c>
      <c r="X15" s="15">
        <v>0.20229722222222221</v>
      </c>
      <c r="Y15" s="15">
        <v>0.55229722222222222</v>
      </c>
      <c r="Z15" s="15">
        <v>0.35833333333333334</v>
      </c>
      <c r="AA15" s="15">
        <v>0.68333333333333335</v>
      </c>
      <c r="AB15" s="15">
        <v>0.80918888888888885</v>
      </c>
      <c r="AC15" s="8" t="e">
        <f t="shared" si="0"/>
        <v>#REF!</v>
      </c>
      <c r="AD15" s="8" t="e">
        <f t="shared" si="1"/>
        <v>#REF!</v>
      </c>
      <c r="AE15" s="8">
        <v>0.36875590596324276</v>
      </c>
    </row>
    <row r="16" spans="1:31" ht="14.4" x14ac:dyDescent="0.3">
      <c r="A16" s="22">
        <f t="shared" si="2"/>
        <v>12</v>
      </c>
      <c r="B16" s="14">
        <v>2011</v>
      </c>
      <c r="C16" s="7">
        <v>34173028</v>
      </c>
      <c r="D16" s="7">
        <v>2914120000</v>
      </c>
      <c r="E16" s="7" t="s">
        <v>104</v>
      </c>
      <c r="F16" s="14">
        <v>3</v>
      </c>
      <c r="G16" s="14">
        <v>0.3</v>
      </c>
      <c r="H16" s="14">
        <v>6</v>
      </c>
      <c r="I16" s="15">
        <v>3.6809815950920248E-2</v>
      </c>
      <c r="J16" s="15">
        <v>50861</v>
      </c>
      <c r="K16" s="15" t="e">
        <f>J16/#REF!</f>
        <v>#REF!</v>
      </c>
      <c r="L16" s="16"/>
      <c r="M16" s="15" t="e">
        <f>L16/#REF!</f>
        <v>#REF!</v>
      </c>
      <c r="N16" s="15">
        <v>1342320.4999999998</v>
      </c>
      <c r="O16" s="15" t="e">
        <f>N16/#REF!</f>
        <v>#REF!</v>
      </c>
      <c r="P16" s="15">
        <v>3106</v>
      </c>
      <c r="Q16" s="15" t="e">
        <f>P16/#REF!</f>
        <v>#REF!</v>
      </c>
      <c r="R16" s="15">
        <v>3.833333333333333E-2</v>
      </c>
      <c r="S16" s="15">
        <v>0.3075</v>
      </c>
      <c r="T16" s="15">
        <v>0.29322857142857145</v>
      </c>
      <c r="U16" s="15">
        <v>0.63906190476190483</v>
      </c>
      <c r="V16" s="15">
        <v>0.19166666666666665</v>
      </c>
      <c r="W16" s="15">
        <v>0.17083333333333334</v>
      </c>
      <c r="X16" s="15">
        <v>0.16290476190476191</v>
      </c>
      <c r="Y16" s="15">
        <v>0.52540476190476193</v>
      </c>
      <c r="Z16" s="15">
        <v>0.3833333333333333</v>
      </c>
      <c r="AA16" s="15">
        <v>0.68333333333333335</v>
      </c>
      <c r="AB16" s="15">
        <v>0.65161904761904765</v>
      </c>
      <c r="AC16" s="8" t="e">
        <f t="shared" si="0"/>
        <v>#REF!</v>
      </c>
      <c r="AD16" s="8" t="e">
        <f t="shared" si="1"/>
        <v>#REF!</v>
      </c>
      <c r="AE16" s="8">
        <v>0.3621357059334892</v>
      </c>
    </row>
    <row r="17" spans="1:31" x14ac:dyDescent="0.25">
      <c r="A17" s="22">
        <f t="shared" si="2"/>
        <v>13</v>
      </c>
      <c r="B17" s="14">
        <v>2011</v>
      </c>
      <c r="C17" s="7">
        <v>34242135</v>
      </c>
      <c r="D17" s="7">
        <v>2830101000</v>
      </c>
      <c r="E17" s="7" t="s">
        <v>77</v>
      </c>
      <c r="F17" s="14">
        <v>1</v>
      </c>
      <c r="G17" s="14">
        <v>0.1</v>
      </c>
      <c r="H17" s="14">
        <v>1</v>
      </c>
      <c r="I17" s="15">
        <v>6.1349693251533744E-3</v>
      </c>
      <c r="J17" s="15">
        <v>500</v>
      </c>
      <c r="K17" s="15" t="e">
        <f>J17/#REF!</f>
        <v>#REF!</v>
      </c>
      <c r="L17" s="15">
        <v>415166</v>
      </c>
      <c r="M17" s="15" t="e">
        <f>L17/#REF!</f>
        <v>#REF!</v>
      </c>
      <c r="N17" s="15">
        <v>13.4</v>
      </c>
      <c r="O17" s="15" t="e">
        <f>N17/#REF!</f>
        <v>#REF!</v>
      </c>
      <c r="P17" s="15">
        <v>2000</v>
      </c>
      <c r="Q17" s="15" t="e">
        <f>P17/#REF!</f>
        <v>#REF!</v>
      </c>
      <c r="R17" s="15">
        <v>4.3333333333333335E-2</v>
      </c>
      <c r="S17" s="15">
        <v>0.3075</v>
      </c>
      <c r="T17" s="15">
        <v>0.2831421428571429</v>
      </c>
      <c r="U17" s="15">
        <v>0.63397547619047623</v>
      </c>
      <c r="V17" s="15">
        <v>0.21666666666666667</v>
      </c>
      <c r="W17" s="15">
        <v>0.17083333333333334</v>
      </c>
      <c r="X17" s="15">
        <v>0.15730119047619048</v>
      </c>
      <c r="Y17" s="15">
        <v>0.54480119047619047</v>
      </c>
      <c r="Z17" s="15">
        <v>0.43333333333333335</v>
      </c>
      <c r="AA17" s="15">
        <v>0.68333333333333335</v>
      </c>
      <c r="AB17" s="15">
        <v>0.62920476190476193</v>
      </c>
      <c r="AC17" s="8" t="e">
        <f t="shared" si="0"/>
        <v>#REF!</v>
      </c>
      <c r="AD17" s="8" t="e">
        <f t="shared" si="1"/>
        <v>#REF!</v>
      </c>
      <c r="AE17" s="8">
        <v>0.35777823273308035</v>
      </c>
    </row>
    <row r="18" spans="1:31" x14ac:dyDescent="0.25">
      <c r="A18" s="22">
        <f t="shared" si="2"/>
        <v>14</v>
      </c>
      <c r="B18" s="14">
        <v>2011</v>
      </c>
      <c r="C18" s="7">
        <v>34132011</v>
      </c>
      <c r="D18" s="7">
        <v>2905110000</v>
      </c>
      <c r="E18" s="7" t="s">
        <v>17</v>
      </c>
      <c r="F18" s="14">
        <v>6</v>
      </c>
      <c r="G18" s="14">
        <v>0.6</v>
      </c>
      <c r="H18" s="14">
        <v>6</v>
      </c>
      <c r="I18" s="15">
        <v>3.6809815950920248E-2</v>
      </c>
      <c r="J18" s="15">
        <v>356.15000000000003</v>
      </c>
      <c r="K18" s="15" t="e">
        <f>J18/#REF!</f>
        <v>#REF!</v>
      </c>
      <c r="L18" s="15">
        <v>13004.317000000001</v>
      </c>
      <c r="M18" s="15" t="e">
        <f>L18/#REF!</f>
        <v>#REF!</v>
      </c>
      <c r="N18" s="15">
        <v>467.11999999999989</v>
      </c>
      <c r="O18" s="15" t="e">
        <f>N18/#REF!</f>
        <v>#REF!</v>
      </c>
      <c r="P18" s="15">
        <v>17366064</v>
      </c>
      <c r="Q18" s="15" t="e">
        <f>P18/#REF!</f>
        <v>#REF!</v>
      </c>
      <c r="R18" s="15">
        <v>3.833333333333333E-2</v>
      </c>
      <c r="S18" s="15">
        <v>0.25395000000000001</v>
      </c>
      <c r="T18" s="15">
        <v>0.28500000000000003</v>
      </c>
      <c r="U18" s="15">
        <v>0.57728333333333337</v>
      </c>
      <c r="V18" s="15">
        <v>0.19166666666666665</v>
      </c>
      <c r="W18" s="15">
        <v>0.14108333333333334</v>
      </c>
      <c r="X18" s="15">
        <v>0.15833333333333335</v>
      </c>
      <c r="Y18" s="15">
        <v>0.49108333333333332</v>
      </c>
      <c r="Z18" s="15">
        <v>0.3833333333333333</v>
      </c>
      <c r="AA18" s="15">
        <v>0.56433333333333335</v>
      </c>
      <c r="AB18" s="15">
        <v>0.63333333333333341</v>
      </c>
      <c r="AC18" s="8" t="e">
        <f t="shared" si="0"/>
        <v>#REF!</v>
      </c>
      <c r="AD18" s="8" t="e">
        <f t="shared" si="1"/>
        <v>#REF!</v>
      </c>
      <c r="AE18" s="8">
        <v>0.35051137321647985</v>
      </c>
    </row>
    <row r="19" spans="1:31" x14ac:dyDescent="0.25">
      <c r="A19" s="22">
        <f t="shared" si="2"/>
        <v>15</v>
      </c>
      <c r="B19" s="14">
        <v>2011</v>
      </c>
      <c r="C19" s="7">
        <v>34162034</v>
      </c>
      <c r="D19" s="7">
        <v>2931001000</v>
      </c>
      <c r="E19" s="7" t="s">
        <v>136</v>
      </c>
      <c r="F19" s="14">
        <v>5</v>
      </c>
      <c r="G19" s="14">
        <v>0.5</v>
      </c>
      <c r="H19" s="14">
        <v>5</v>
      </c>
      <c r="I19" s="15">
        <v>3.0674846625766871E-2</v>
      </c>
      <c r="J19" s="15">
        <v>9657013</v>
      </c>
      <c r="K19" s="15" t="e">
        <f>J19/#REF!</f>
        <v>#REF!</v>
      </c>
      <c r="L19" s="15">
        <v>11832</v>
      </c>
      <c r="M19" s="15" t="e">
        <f>L19/#REF!</f>
        <v>#REF!</v>
      </c>
      <c r="N19" s="15">
        <v>19493302.27</v>
      </c>
      <c r="O19" s="15" t="e">
        <f>N19/#REF!</f>
        <v>#REF!</v>
      </c>
      <c r="P19" s="15">
        <v>24</v>
      </c>
      <c r="Q19" s="15" t="e">
        <f>P19/#REF!</f>
        <v>#REF!</v>
      </c>
      <c r="R19" s="15">
        <v>4.0833333333333333E-2</v>
      </c>
      <c r="S19" s="15">
        <v>0.25395000000000001</v>
      </c>
      <c r="T19" s="15">
        <v>0.28336714285714293</v>
      </c>
      <c r="U19" s="15">
        <v>0.57815047619047633</v>
      </c>
      <c r="V19" s="15">
        <v>0.20416666666666666</v>
      </c>
      <c r="W19" s="15">
        <v>0.14108333333333334</v>
      </c>
      <c r="X19" s="15">
        <v>0.1574261904761905</v>
      </c>
      <c r="Y19" s="15">
        <v>0.5026761904761905</v>
      </c>
      <c r="Z19" s="15">
        <v>0.40833333333333333</v>
      </c>
      <c r="AA19" s="15">
        <v>0.56433333333333335</v>
      </c>
      <c r="AB19" s="15">
        <v>0.62970476190476199</v>
      </c>
      <c r="AC19" s="8" t="e">
        <f t="shared" si="0"/>
        <v>#REF!</v>
      </c>
      <c r="AD19" s="8" t="e">
        <f t="shared" si="1"/>
        <v>#REF!</v>
      </c>
      <c r="AE19" s="8">
        <v>0.35014750026735364</v>
      </c>
    </row>
    <row r="20" spans="1:31" x14ac:dyDescent="0.25">
      <c r="A20" s="22">
        <f t="shared" si="2"/>
        <v>16</v>
      </c>
      <c r="B20" s="14">
        <v>2011</v>
      </c>
      <c r="C20" s="7">
        <v>34611017</v>
      </c>
      <c r="D20" s="7">
        <v>2808001000</v>
      </c>
      <c r="E20" s="7" t="s">
        <v>102</v>
      </c>
      <c r="F20" s="14">
        <v>10</v>
      </c>
      <c r="G20" s="14">
        <v>1</v>
      </c>
      <c r="H20" s="14">
        <v>43</v>
      </c>
      <c r="I20" s="15">
        <v>0.26380368098159507</v>
      </c>
      <c r="J20" s="15">
        <v>91996852</v>
      </c>
      <c r="K20" s="15" t="e">
        <f>J20/#REF!</f>
        <v>#REF!</v>
      </c>
      <c r="L20" s="15">
        <v>230850615</v>
      </c>
      <c r="M20" s="15" t="e">
        <f>L20/#REF!</f>
        <v>#REF!</v>
      </c>
      <c r="N20" s="15">
        <v>36708605.399999999</v>
      </c>
      <c r="O20" s="15" t="e">
        <f>N20/#REF!</f>
        <v>#REF!</v>
      </c>
      <c r="P20" s="15">
        <v>139947414.61000001</v>
      </c>
      <c r="Q20" s="15" t="e">
        <f>P20/#REF!</f>
        <v>#REF!</v>
      </c>
      <c r="R20" s="15">
        <v>3.833333333333333E-2</v>
      </c>
      <c r="S20" s="15">
        <v>0.28499999999999998</v>
      </c>
      <c r="T20" s="15">
        <v>0</v>
      </c>
      <c r="U20" s="15">
        <v>0.32333333333333331</v>
      </c>
      <c r="V20" s="15">
        <v>0.19166666666666665</v>
      </c>
      <c r="W20" s="15">
        <v>0.15833333333333333</v>
      </c>
      <c r="X20" s="15">
        <v>0</v>
      </c>
      <c r="Y20" s="15">
        <v>0.35</v>
      </c>
      <c r="Z20" s="15">
        <v>0.3833333333333333</v>
      </c>
      <c r="AA20" s="15">
        <v>0.6333333333333333</v>
      </c>
      <c r="AB20" s="15">
        <v>0</v>
      </c>
      <c r="AC20" s="8" t="e">
        <f t="shared" si="0"/>
        <v>#REF!</v>
      </c>
      <c r="AD20" s="8" t="e">
        <f t="shared" si="1"/>
        <v>#REF!</v>
      </c>
      <c r="AE20" s="8">
        <v>0.34910784235820752</v>
      </c>
    </row>
    <row r="21" spans="1:31" x14ac:dyDescent="0.25">
      <c r="A21" s="22">
        <f t="shared" si="2"/>
        <v>17</v>
      </c>
      <c r="B21" s="14">
        <v>2011</v>
      </c>
      <c r="C21" s="7">
        <v>34211019</v>
      </c>
      <c r="D21" s="7">
        <v>2804100000</v>
      </c>
      <c r="E21" s="7" t="s">
        <v>81</v>
      </c>
      <c r="F21" s="14">
        <v>10</v>
      </c>
      <c r="G21" s="14">
        <v>1</v>
      </c>
      <c r="H21" s="14">
        <v>19</v>
      </c>
      <c r="I21" s="15">
        <v>0.1165644171779141</v>
      </c>
      <c r="J21" s="15">
        <v>86746101</v>
      </c>
      <c r="K21" s="15" t="e">
        <f>J21/#REF!</f>
        <v>#REF!</v>
      </c>
      <c r="L21" s="15">
        <v>10554033</v>
      </c>
      <c r="M21" s="15" t="e">
        <f>L21/#REF!</f>
        <v>#REF!</v>
      </c>
      <c r="N21" s="15">
        <v>76555548.650000006</v>
      </c>
      <c r="O21" s="15" t="e">
        <f>N21/#REF!</f>
        <v>#REF!</v>
      </c>
      <c r="P21" s="15">
        <v>1563100</v>
      </c>
      <c r="Q21" s="15" t="e">
        <f>P21/#REF!</f>
        <v>#REF!</v>
      </c>
      <c r="R21" s="15">
        <v>3.833333333333333E-2</v>
      </c>
      <c r="S21" s="15">
        <v>0.28499999999999998</v>
      </c>
      <c r="T21" s="15">
        <v>9.5250000000000001E-2</v>
      </c>
      <c r="U21" s="15">
        <v>0.41858333333333331</v>
      </c>
      <c r="V21" s="15">
        <v>0.19166666666666665</v>
      </c>
      <c r="W21" s="15">
        <v>0.15833333333333333</v>
      </c>
      <c r="X21" s="15">
        <v>5.2916666666666667E-2</v>
      </c>
      <c r="Y21" s="15">
        <v>0.40291666666666665</v>
      </c>
      <c r="Z21" s="15">
        <v>0.3833333333333333</v>
      </c>
      <c r="AA21" s="15">
        <v>0.6333333333333333</v>
      </c>
      <c r="AB21" s="15">
        <v>0.21166666666666667</v>
      </c>
      <c r="AC21" s="8" t="e">
        <f t="shared" si="0"/>
        <v>#REF!</v>
      </c>
      <c r="AD21" s="8" t="e">
        <f t="shared" si="1"/>
        <v>#REF!</v>
      </c>
      <c r="AE21" s="8">
        <v>0.34656698242350759</v>
      </c>
    </row>
    <row r="22" spans="1:31" x14ac:dyDescent="0.25">
      <c r="A22" s="22">
        <f t="shared" si="2"/>
        <v>18</v>
      </c>
      <c r="B22" s="14">
        <v>2011</v>
      </c>
      <c r="C22" s="7">
        <v>34172048</v>
      </c>
      <c r="D22" s="7">
        <v>2912193000</v>
      </c>
      <c r="E22" s="7" t="s">
        <v>47</v>
      </c>
      <c r="F22" s="14">
        <v>8</v>
      </c>
      <c r="G22" s="14">
        <v>0.8</v>
      </c>
      <c r="H22" s="14">
        <v>15</v>
      </c>
      <c r="I22" s="15">
        <v>9.202453987730061E-2</v>
      </c>
      <c r="J22" s="15">
        <v>545285</v>
      </c>
      <c r="K22" s="15" t="e">
        <f>J22/#REF!</f>
        <v>#REF!</v>
      </c>
      <c r="L22" s="15">
        <v>3238854</v>
      </c>
      <c r="M22" s="15" t="e">
        <f>L22/#REF!</f>
        <v>#REF!</v>
      </c>
      <c r="N22" s="15">
        <v>985890.28000000014</v>
      </c>
      <c r="O22" s="15" t="e">
        <f>N22/#REF!</f>
        <v>#REF!</v>
      </c>
      <c r="P22" s="15">
        <v>7000.5</v>
      </c>
      <c r="Q22" s="15" t="e">
        <f>P22/#REF!</f>
        <v>#REF!</v>
      </c>
      <c r="R22" s="15">
        <v>0</v>
      </c>
      <c r="S22" s="15">
        <v>0.44624999999999998</v>
      </c>
      <c r="T22" s="15">
        <v>0.32417062499999999</v>
      </c>
      <c r="U22" s="15">
        <v>0.77042062499999997</v>
      </c>
      <c r="V22" s="15">
        <v>0</v>
      </c>
      <c r="W22" s="15">
        <v>0.24791666666666665</v>
      </c>
      <c r="X22" s="15">
        <v>0.18009479166666664</v>
      </c>
      <c r="Y22" s="15">
        <v>0.42801145833333332</v>
      </c>
      <c r="Z22" s="15">
        <v>0</v>
      </c>
      <c r="AA22" s="15">
        <v>0.99166666666666659</v>
      </c>
      <c r="AB22" s="15">
        <v>0.72037916666666657</v>
      </c>
      <c r="AC22" s="8" t="e">
        <f t="shared" si="0"/>
        <v>#REF!</v>
      </c>
      <c r="AD22" s="8" t="e">
        <f t="shared" si="1"/>
        <v>#REF!</v>
      </c>
      <c r="AE22" s="8">
        <v>0.33792720056856823</v>
      </c>
    </row>
    <row r="23" spans="1:31" x14ac:dyDescent="0.25">
      <c r="A23" s="22">
        <f t="shared" si="2"/>
        <v>19</v>
      </c>
      <c r="B23" s="14">
        <v>2011</v>
      </c>
      <c r="C23" s="7">
        <v>34114021</v>
      </c>
      <c r="D23" s="7">
        <v>2707400000</v>
      </c>
      <c r="E23" s="7" t="s">
        <v>78</v>
      </c>
      <c r="F23" s="14">
        <v>8</v>
      </c>
      <c r="G23" s="14">
        <v>0.8</v>
      </c>
      <c r="H23" s="14">
        <v>24</v>
      </c>
      <c r="I23" s="15">
        <v>0.14723926380368099</v>
      </c>
      <c r="J23" s="15">
        <v>333365</v>
      </c>
      <c r="K23" s="15" t="e">
        <f>J23/#REF!</f>
        <v>#REF!</v>
      </c>
      <c r="L23" s="15">
        <v>522542</v>
      </c>
      <c r="M23" s="15" t="e">
        <f>L23/#REF!</f>
        <v>#REF!</v>
      </c>
      <c r="N23" s="15">
        <v>11272093.690000005</v>
      </c>
      <c r="O23" s="15" t="e">
        <f>N23/#REF!</f>
        <v>#REF!</v>
      </c>
      <c r="P23" s="15">
        <v>42487.37999999999</v>
      </c>
      <c r="Q23" s="15" t="e">
        <f>P23/#REF!</f>
        <v>#REF!</v>
      </c>
      <c r="R23" s="15">
        <v>3.833333333333333E-2</v>
      </c>
      <c r="S23" s="15">
        <v>0.20197499999999999</v>
      </c>
      <c r="T23" s="15">
        <v>0.179925</v>
      </c>
      <c r="U23" s="15">
        <v>0.42023333333333335</v>
      </c>
      <c r="V23" s="15">
        <v>0.19166666666666665</v>
      </c>
      <c r="W23" s="15">
        <v>0.11220833333333333</v>
      </c>
      <c r="X23" s="15">
        <v>9.995833333333333E-2</v>
      </c>
      <c r="Y23" s="15">
        <v>0.40383333333333332</v>
      </c>
      <c r="Z23" s="15">
        <v>0.3833333333333333</v>
      </c>
      <c r="AA23" s="15">
        <v>0.44883333333333331</v>
      </c>
      <c r="AB23" s="15">
        <v>0.39983333333333332</v>
      </c>
      <c r="AC23" s="8" t="e">
        <f t="shared" si="0"/>
        <v>#REF!</v>
      </c>
      <c r="AD23" s="8" t="e">
        <f t="shared" si="1"/>
        <v>#REF!</v>
      </c>
      <c r="AE23" s="8">
        <v>0.33220235397304676</v>
      </c>
    </row>
    <row r="24" spans="1:31" ht="14.4" x14ac:dyDescent="0.3">
      <c r="A24" s="22">
        <f t="shared" si="2"/>
        <v>20</v>
      </c>
      <c r="B24" s="14">
        <v>2011</v>
      </c>
      <c r="C24" s="7">
        <v>34142068</v>
      </c>
      <c r="D24" s="7">
        <v>2916111000</v>
      </c>
      <c r="E24" s="7" t="s">
        <v>35</v>
      </c>
      <c r="F24" s="14">
        <v>4</v>
      </c>
      <c r="G24" s="14">
        <v>0.4</v>
      </c>
      <c r="H24" s="14">
        <v>8</v>
      </c>
      <c r="I24" s="15">
        <v>4.9079754601226995E-2</v>
      </c>
      <c r="J24" s="15">
        <v>359803</v>
      </c>
      <c r="K24" s="15" t="e">
        <f>J24/#REF!</f>
        <v>#REF!</v>
      </c>
      <c r="L24" s="16"/>
      <c r="M24" s="15" t="e">
        <f>L24/#REF!</f>
        <v>#REF!</v>
      </c>
      <c r="N24" s="15">
        <v>1830069.21</v>
      </c>
      <c r="O24" s="15" t="e">
        <f>N24/#REF!</f>
        <v>#REF!</v>
      </c>
      <c r="P24" s="15">
        <v>8120</v>
      </c>
      <c r="Q24" s="15" t="e">
        <f>P24/#REF!</f>
        <v>#REF!</v>
      </c>
      <c r="R24" s="15">
        <v>3.833333333333333E-2</v>
      </c>
      <c r="S24" s="15">
        <v>0.20197499999999999</v>
      </c>
      <c r="T24" s="15">
        <v>0.25270500000000001</v>
      </c>
      <c r="U24" s="15">
        <v>0.4930133333333333</v>
      </c>
      <c r="V24" s="15">
        <v>0.19166666666666665</v>
      </c>
      <c r="W24" s="15">
        <v>0.11220833333333333</v>
      </c>
      <c r="X24" s="15">
        <v>0.14039166666666666</v>
      </c>
      <c r="Y24" s="15">
        <v>0.4442666666666667</v>
      </c>
      <c r="Z24" s="15">
        <v>0.3833333333333333</v>
      </c>
      <c r="AA24" s="15">
        <v>0.44883333333333331</v>
      </c>
      <c r="AB24" s="15">
        <v>0.56156666666666666</v>
      </c>
      <c r="AC24" s="8" t="e">
        <f t="shared" si="0"/>
        <v>#REF!</v>
      </c>
      <c r="AD24" s="8" t="e">
        <f t="shared" si="1"/>
        <v>#REF!</v>
      </c>
      <c r="AE24" s="8">
        <v>0.33131614773170798</v>
      </c>
    </row>
    <row r="25" spans="1:31" x14ac:dyDescent="0.25">
      <c r="A25" s="22">
        <f t="shared" si="2"/>
        <v>21</v>
      </c>
      <c r="B25" s="14">
        <v>2011</v>
      </c>
      <c r="C25" s="7">
        <v>34114056</v>
      </c>
      <c r="D25" s="7">
        <v>2902440000</v>
      </c>
      <c r="E25" s="7" t="s">
        <v>50</v>
      </c>
      <c r="F25" s="14">
        <v>9</v>
      </c>
      <c r="G25" s="14">
        <v>0.9</v>
      </c>
      <c r="H25" s="14">
        <v>38</v>
      </c>
      <c r="I25" s="15">
        <v>0.23312883435582821</v>
      </c>
      <c r="J25" s="15">
        <v>74615986</v>
      </c>
      <c r="K25" s="15" t="e">
        <f>J25/#REF!</f>
        <v>#REF!</v>
      </c>
      <c r="L25" s="15">
        <v>116758460</v>
      </c>
      <c r="M25" s="15" t="e">
        <f>L25/#REF!</f>
        <v>#REF!</v>
      </c>
      <c r="N25" s="15">
        <v>20322.530000000006</v>
      </c>
      <c r="O25" s="15" t="e">
        <f>N25/#REF!</f>
        <v>#REF!</v>
      </c>
      <c r="P25" s="15">
        <v>1503770</v>
      </c>
      <c r="Q25" s="15" t="e">
        <f>P25/#REF!</f>
        <v>#REF!</v>
      </c>
      <c r="R25" s="15">
        <v>0</v>
      </c>
      <c r="S25" s="15">
        <v>0.39348749999999999</v>
      </c>
      <c r="T25" s="15">
        <v>0.25093500000000002</v>
      </c>
      <c r="U25" s="15">
        <v>0.64442250000000001</v>
      </c>
      <c r="V25" s="15">
        <v>0</v>
      </c>
      <c r="W25" s="15">
        <v>0.21860416666666665</v>
      </c>
      <c r="X25" s="15">
        <v>0.13940833333333333</v>
      </c>
      <c r="Y25" s="15">
        <v>0.35801249999999996</v>
      </c>
      <c r="Z25" s="15">
        <v>0</v>
      </c>
      <c r="AA25" s="15">
        <v>0.87441666666666662</v>
      </c>
      <c r="AB25" s="15">
        <v>0.55763333333333331</v>
      </c>
      <c r="AC25" s="8" t="e">
        <f t="shared" si="0"/>
        <v>#REF!</v>
      </c>
      <c r="AD25" s="8" t="e">
        <f t="shared" si="1"/>
        <v>#REF!</v>
      </c>
      <c r="AE25" s="8">
        <v>0.33056663280624016</v>
      </c>
    </row>
    <row r="26" spans="1:31" ht="14.4" x14ac:dyDescent="0.3">
      <c r="A26" s="22">
        <f t="shared" si="2"/>
        <v>22</v>
      </c>
      <c r="B26" s="14">
        <v>2011</v>
      </c>
      <c r="C26" s="7">
        <v>34141240</v>
      </c>
      <c r="D26" s="7">
        <v>2915320000</v>
      </c>
      <c r="E26" s="7" t="s">
        <v>13</v>
      </c>
      <c r="F26" s="14">
        <v>4</v>
      </c>
      <c r="G26" s="14">
        <v>0.4</v>
      </c>
      <c r="H26" s="14">
        <v>4</v>
      </c>
      <c r="I26" s="15">
        <v>2.4539877300613498E-2</v>
      </c>
      <c r="J26" s="15">
        <v>2208</v>
      </c>
      <c r="K26" s="15" t="e">
        <f>J26/#REF!</f>
        <v>#REF!</v>
      </c>
      <c r="L26" s="16"/>
      <c r="M26" s="15" t="e">
        <f>L26/#REF!</f>
        <v>#REF!</v>
      </c>
      <c r="N26" s="15">
        <v>1134439.73</v>
      </c>
      <c r="O26" s="15" t="e">
        <f>N26/#REF!</f>
        <v>#REF!</v>
      </c>
      <c r="P26" s="15">
        <v>3</v>
      </c>
      <c r="Q26" s="15" t="e">
        <f>P26/#REF!</f>
        <v>#REF!</v>
      </c>
      <c r="R26" s="15">
        <v>0</v>
      </c>
      <c r="S26" s="15">
        <v>0.44624999999999998</v>
      </c>
      <c r="T26" s="15">
        <v>0.32069999999999999</v>
      </c>
      <c r="U26" s="15">
        <v>0.76695000000000002</v>
      </c>
      <c r="V26" s="15">
        <v>0</v>
      </c>
      <c r="W26" s="15">
        <v>0.24791666666666665</v>
      </c>
      <c r="X26" s="15">
        <v>0.17816666666666667</v>
      </c>
      <c r="Y26" s="15">
        <v>0.42608333333333331</v>
      </c>
      <c r="Z26" s="15">
        <v>0</v>
      </c>
      <c r="AA26" s="15">
        <v>0.99166666666666659</v>
      </c>
      <c r="AB26" s="15">
        <v>0.71266666666666667</v>
      </c>
      <c r="AC26" s="8" t="e">
        <f t="shared" si="0"/>
        <v>#REF!</v>
      </c>
      <c r="AD26" s="8" t="e">
        <f t="shared" si="1"/>
        <v>#REF!</v>
      </c>
      <c r="AE26" s="8">
        <v>0.32854940462820259</v>
      </c>
    </row>
    <row r="27" spans="1:31" ht="14.4" x14ac:dyDescent="0.3">
      <c r="A27" s="22">
        <f t="shared" si="2"/>
        <v>23</v>
      </c>
      <c r="B27" s="14">
        <v>2011</v>
      </c>
      <c r="C27" s="7">
        <v>34112045</v>
      </c>
      <c r="D27" s="7">
        <v>2901220000</v>
      </c>
      <c r="E27" s="7" t="s">
        <v>68</v>
      </c>
      <c r="F27" s="14">
        <v>7</v>
      </c>
      <c r="G27" s="14">
        <v>0.7</v>
      </c>
      <c r="H27" s="14">
        <v>13</v>
      </c>
      <c r="I27" s="15">
        <v>7.9754601226993863E-2</v>
      </c>
      <c r="J27" s="15">
        <v>144495</v>
      </c>
      <c r="K27" s="15" t="e">
        <f>J27/#REF!</f>
        <v>#REF!</v>
      </c>
      <c r="L27" s="16"/>
      <c r="M27" s="15" t="e">
        <f>L27/#REF!</f>
        <v>#REF!</v>
      </c>
      <c r="N27" s="15">
        <v>664421.46</v>
      </c>
      <c r="O27" s="15" t="e">
        <f>N27/#REF!</f>
        <v>#REF!</v>
      </c>
      <c r="P27" s="15">
        <v>7008.35</v>
      </c>
      <c r="Q27" s="15" t="e">
        <f>P27/#REF!</f>
        <v>#REF!</v>
      </c>
      <c r="R27" s="15">
        <v>0</v>
      </c>
      <c r="S27" s="15">
        <v>0.41947499999999999</v>
      </c>
      <c r="T27" s="15">
        <v>0.25290750000000001</v>
      </c>
      <c r="U27" s="15">
        <v>0.67238249999999999</v>
      </c>
      <c r="V27" s="15">
        <v>0</v>
      </c>
      <c r="W27" s="15">
        <v>0.23304166666666665</v>
      </c>
      <c r="X27" s="15">
        <v>0.14050416666666668</v>
      </c>
      <c r="Y27" s="15">
        <v>0.37354583333333335</v>
      </c>
      <c r="Z27" s="15">
        <v>0</v>
      </c>
      <c r="AA27" s="15">
        <v>0.93216666666666659</v>
      </c>
      <c r="AB27" s="15">
        <v>0.56201666666666672</v>
      </c>
      <c r="AC27" s="8" t="e">
        <f t="shared" si="0"/>
        <v>#REF!</v>
      </c>
      <c r="AD27" s="8" t="e">
        <f t="shared" si="1"/>
        <v>#REF!</v>
      </c>
      <c r="AE27" s="8">
        <v>0.32306201741881285</v>
      </c>
    </row>
    <row r="28" spans="1:31" ht="14.4" x14ac:dyDescent="0.3">
      <c r="A28" s="22">
        <f t="shared" si="2"/>
        <v>24</v>
      </c>
      <c r="B28" s="14">
        <v>2011</v>
      </c>
      <c r="C28" s="7">
        <v>34760012</v>
      </c>
      <c r="D28" s="7">
        <v>3902100000</v>
      </c>
      <c r="E28" s="7" t="s">
        <v>15</v>
      </c>
      <c r="F28" s="14">
        <v>5</v>
      </c>
      <c r="G28" s="14">
        <v>0.5</v>
      </c>
      <c r="H28" s="14">
        <v>9</v>
      </c>
      <c r="I28" s="15">
        <v>5.5214723926380369E-2</v>
      </c>
      <c r="J28" s="15">
        <v>25933</v>
      </c>
      <c r="K28" s="15" t="e">
        <f>J28/#REF!</f>
        <v>#REF!</v>
      </c>
      <c r="L28" s="16"/>
      <c r="M28" s="15" t="e">
        <f>L28/#REF!</f>
        <v>#REF!</v>
      </c>
      <c r="N28" s="15">
        <v>75833.989999999991</v>
      </c>
      <c r="O28" s="15" t="e">
        <f>N28/#REF!</f>
        <v>#REF!</v>
      </c>
      <c r="P28" s="15">
        <v>5010</v>
      </c>
      <c r="Q28" s="15" t="e">
        <f>P28/#REF!</f>
        <v>#REF!</v>
      </c>
      <c r="R28" s="15">
        <v>0</v>
      </c>
      <c r="S28" s="15">
        <v>0.44624999999999998</v>
      </c>
      <c r="T28" s="15">
        <v>0.24892500000000001</v>
      </c>
      <c r="U28" s="15">
        <v>0.69517499999999999</v>
      </c>
      <c r="V28" s="15">
        <v>0</v>
      </c>
      <c r="W28" s="15">
        <v>0.24791666666666665</v>
      </c>
      <c r="X28" s="15">
        <v>0.13829166666666667</v>
      </c>
      <c r="Y28" s="15">
        <v>0.38620833333333332</v>
      </c>
      <c r="Z28" s="15">
        <v>0</v>
      </c>
      <c r="AA28" s="15">
        <v>0.99166666666666659</v>
      </c>
      <c r="AB28" s="15">
        <v>0.5531666666666667</v>
      </c>
      <c r="AC28" s="8" t="e">
        <f t="shared" si="0"/>
        <v>#REF!</v>
      </c>
      <c r="AD28" s="8" t="e">
        <f t="shared" si="1"/>
        <v>#REF!</v>
      </c>
      <c r="AE28" s="8">
        <v>0.3174179762690178</v>
      </c>
    </row>
    <row r="29" spans="1:31" x14ac:dyDescent="0.25">
      <c r="A29" s="22">
        <f t="shared" si="2"/>
        <v>25</v>
      </c>
      <c r="B29" s="14">
        <v>2011</v>
      </c>
      <c r="C29" s="7">
        <v>34112029</v>
      </c>
      <c r="D29" s="7">
        <v>2901210000</v>
      </c>
      <c r="E29" s="7" t="s">
        <v>106</v>
      </c>
      <c r="F29" s="14">
        <v>8</v>
      </c>
      <c r="G29" s="14">
        <v>0.8</v>
      </c>
      <c r="H29" s="14">
        <v>20</v>
      </c>
      <c r="I29" s="15">
        <v>0.12269938650306748</v>
      </c>
      <c r="J29" s="15">
        <v>250091.82399999996</v>
      </c>
      <c r="K29" s="15" t="e">
        <f>J29/#REF!</f>
        <v>#REF!</v>
      </c>
      <c r="L29" s="15">
        <v>5323427.4560000002</v>
      </c>
      <c r="M29" s="15" t="e">
        <f>L29/#REF!</f>
        <v>#REF!</v>
      </c>
      <c r="N29" s="15">
        <v>900188.73000000033</v>
      </c>
      <c r="O29" s="15" t="e">
        <f>N29/#REF!</f>
        <v>#REF!</v>
      </c>
      <c r="P29" s="15">
        <v>1667869.7899999998</v>
      </c>
      <c r="Q29" s="15" t="e">
        <f>P29/#REF!</f>
        <v>#REF!</v>
      </c>
      <c r="R29" s="15">
        <v>3.833333333333333E-2</v>
      </c>
      <c r="S29" s="15">
        <v>0.28499999999999998</v>
      </c>
      <c r="T29" s="15">
        <v>0</v>
      </c>
      <c r="U29" s="15">
        <v>0.32333333333333331</v>
      </c>
      <c r="V29" s="15">
        <v>0.19166666666666665</v>
      </c>
      <c r="W29" s="15">
        <v>0.15833333333333333</v>
      </c>
      <c r="X29" s="15">
        <v>0</v>
      </c>
      <c r="Y29" s="15">
        <v>0.35</v>
      </c>
      <c r="Z29" s="15">
        <v>0.3833333333333333</v>
      </c>
      <c r="AA29" s="15">
        <v>0.6333333333333333</v>
      </c>
      <c r="AB29" s="15">
        <v>0</v>
      </c>
      <c r="AC29" s="8" t="e">
        <f t="shared" si="0"/>
        <v>#REF!</v>
      </c>
      <c r="AD29" s="8" t="e">
        <f t="shared" si="1"/>
        <v>#REF!</v>
      </c>
      <c r="AE29" s="8">
        <v>0.31677697023181917</v>
      </c>
    </row>
    <row r="30" spans="1:31" ht="14.4" x14ac:dyDescent="0.3">
      <c r="A30" s="22">
        <f t="shared" si="2"/>
        <v>26</v>
      </c>
      <c r="B30" s="14">
        <v>2011</v>
      </c>
      <c r="C30" s="7">
        <v>34520020</v>
      </c>
      <c r="D30" s="7">
        <v>2503000000</v>
      </c>
      <c r="E30" s="7" t="s">
        <v>8</v>
      </c>
      <c r="F30" s="14">
        <v>1</v>
      </c>
      <c r="G30" s="14">
        <v>0.1</v>
      </c>
      <c r="H30" s="14">
        <v>1</v>
      </c>
      <c r="I30" s="15">
        <v>6.1349693251533744E-3</v>
      </c>
      <c r="J30" s="15">
        <v>14048839</v>
      </c>
      <c r="K30" s="15" t="e">
        <f>J30/#REF!</f>
        <v>#REF!</v>
      </c>
      <c r="L30" s="16"/>
      <c r="M30" s="15" t="e">
        <f>L30/#REF!</f>
        <v>#REF!</v>
      </c>
      <c r="N30" s="15">
        <v>12769609.800000001</v>
      </c>
      <c r="O30" s="15" t="e">
        <f>N30/#REF!</f>
        <v>#REF!</v>
      </c>
      <c r="P30" s="15">
        <v>45070</v>
      </c>
      <c r="Q30" s="15" t="e">
        <f>P30/#REF!</f>
        <v>#REF!</v>
      </c>
      <c r="R30" s="15">
        <v>3.5833333333333335E-2</v>
      </c>
      <c r="S30" s="15">
        <v>0.25395000000000001</v>
      </c>
      <c r="T30" s="15">
        <v>0.16925999999999999</v>
      </c>
      <c r="U30" s="15">
        <v>0.45904333333333336</v>
      </c>
      <c r="V30" s="15">
        <v>0.17916666666666667</v>
      </c>
      <c r="W30" s="15">
        <v>0.14108333333333334</v>
      </c>
      <c r="X30" s="15">
        <v>9.403333333333333E-2</v>
      </c>
      <c r="Y30" s="15">
        <v>0.41428333333333334</v>
      </c>
      <c r="Z30" s="15">
        <v>0.35833333333333334</v>
      </c>
      <c r="AA30" s="15">
        <v>0.56433333333333335</v>
      </c>
      <c r="AB30" s="15">
        <v>0.37613333333333332</v>
      </c>
      <c r="AC30" s="8" t="e">
        <f t="shared" si="0"/>
        <v>#REF!</v>
      </c>
      <c r="AD30" s="8" t="e">
        <f t="shared" si="1"/>
        <v>#REF!</v>
      </c>
      <c r="AE30" s="8">
        <v>0.31177078765214533</v>
      </c>
    </row>
    <row r="31" spans="1:31" x14ac:dyDescent="0.25">
      <c r="A31" s="22">
        <f t="shared" si="2"/>
        <v>27</v>
      </c>
      <c r="B31" s="14">
        <v>2011</v>
      </c>
      <c r="C31" s="7">
        <v>34114013</v>
      </c>
      <c r="D31" s="7">
        <v>2902410000</v>
      </c>
      <c r="E31" s="7" t="s">
        <v>16</v>
      </c>
      <c r="F31" s="14">
        <v>6</v>
      </c>
      <c r="G31" s="14">
        <v>0.6</v>
      </c>
      <c r="H31" s="14">
        <v>12</v>
      </c>
      <c r="I31" s="15">
        <v>7.3619631901840496E-2</v>
      </c>
      <c r="J31" s="15">
        <v>1337880</v>
      </c>
      <c r="K31" s="15" t="e">
        <f>J31/#REF!</f>
        <v>#REF!</v>
      </c>
      <c r="L31" s="15">
        <v>3464922</v>
      </c>
      <c r="M31" s="15" t="e">
        <f>L31/#REF!</f>
        <v>#REF!</v>
      </c>
      <c r="N31" s="15">
        <v>687303.86</v>
      </c>
      <c r="O31" s="15" t="e">
        <f>N31/#REF!</f>
        <v>#REF!</v>
      </c>
      <c r="P31" s="15">
        <v>56846</v>
      </c>
      <c r="Q31" s="15" t="e">
        <f>P31/#REF!</f>
        <v>#REF!</v>
      </c>
      <c r="R31" s="15">
        <v>0</v>
      </c>
      <c r="S31" s="15">
        <v>0.44624999999999998</v>
      </c>
      <c r="T31" s="15">
        <v>0.21558000000000002</v>
      </c>
      <c r="U31" s="15">
        <v>0.66183000000000003</v>
      </c>
      <c r="V31" s="15">
        <v>0</v>
      </c>
      <c r="W31" s="15">
        <v>0.24791666666666665</v>
      </c>
      <c r="X31" s="15">
        <v>0.11976666666666667</v>
      </c>
      <c r="Y31" s="15">
        <v>0.36768333333333331</v>
      </c>
      <c r="Z31" s="15">
        <v>0</v>
      </c>
      <c r="AA31" s="15">
        <v>0.99166666666666659</v>
      </c>
      <c r="AB31" s="15">
        <v>0.4790666666666667</v>
      </c>
      <c r="AC31" s="8" t="e">
        <f t="shared" si="0"/>
        <v>#REF!</v>
      </c>
      <c r="AD31" s="8" t="e">
        <f t="shared" si="1"/>
        <v>#REF!</v>
      </c>
      <c r="AE31" s="8">
        <v>0.31153265484892456</v>
      </c>
    </row>
    <row r="32" spans="1:31" x14ac:dyDescent="0.25">
      <c r="A32" s="22">
        <f t="shared" si="2"/>
        <v>28</v>
      </c>
      <c r="B32" s="14">
        <v>2011</v>
      </c>
      <c r="C32" s="7">
        <v>34242127</v>
      </c>
      <c r="D32" s="7">
        <v>2833250000</v>
      </c>
      <c r="E32" s="7" t="s">
        <v>53</v>
      </c>
      <c r="F32" s="14">
        <v>10</v>
      </c>
      <c r="G32" s="14">
        <v>1</v>
      </c>
      <c r="H32" s="14">
        <v>32</v>
      </c>
      <c r="I32" s="15">
        <v>0.19631901840490798</v>
      </c>
      <c r="J32" s="15">
        <v>4176241</v>
      </c>
      <c r="K32" s="15" t="e">
        <f>J32/#REF!</f>
        <v>#REF!</v>
      </c>
      <c r="L32" s="15">
        <v>3827656</v>
      </c>
      <c r="M32" s="15" t="e">
        <f>L32/#REF!</f>
        <v>#REF!</v>
      </c>
      <c r="N32" s="15">
        <v>1507301.6699999997</v>
      </c>
      <c r="O32" s="15" t="e">
        <f>N32/#REF!</f>
        <v>#REF!</v>
      </c>
      <c r="P32" s="15">
        <v>295073.68999999994</v>
      </c>
      <c r="Q32" s="15" t="e">
        <f>P32/#REF!</f>
        <v>#REF!</v>
      </c>
      <c r="R32" s="15">
        <v>0</v>
      </c>
      <c r="S32" s="15">
        <v>0.44624999999999998</v>
      </c>
      <c r="T32" s="15">
        <v>0.133155</v>
      </c>
      <c r="U32" s="15">
        <v>0.57940499999999995</v>
      </c>
      <c r="V32" s="15">
        <v>0</v>
      </c>
      <c r="W32" s="15">
        <v>0.24791666666666665</v>
      </c>
      <c r="X32" s="15">
        <v>7.3974999999999999E-2</v>
      </c>
      <c r="Y32" s="15">
        <v>0.32189166666666663</v>
      </c>
      <c r="Z32" s="15">
        <v>0</v>
      </c>
      <c r="AA32" s="15">
        <v>0.99166666666666659</v>
      </c>
      <c r="AB32" s="15">
        <v>0.2959</v>
      </c>
      <c r="AC32" s="8" t="e">
        <f t="shared" si="0"/>
        <v>#REF!</v>
      </c>
      <c r="AD32" s="8" t="e">
        <f t="shared" si="1"/>
        <v>#REF!</v>
      </c>
      <c r="AE32" s="8">
        <v>0.30676565788207805</v>
      </c>
    </row>
    <row r="33" spans="1:31" x14ac:dyDescent="0.25">
      <c r="A33" s="22">
        <f t="shared" si="2"/>
        <v>29</v>
      </c>
      <c r="B33" s="14">
        <v>2011</v>
      </c>
      <c r="C33" s="7">
        <v>34520011</v>
      </c>
      <c r="D33" s="7">
        <v>2802000000</v>
      </c>
      <c r="E33" s="7" t="s">
        <v>66</v>
      </c>
      <c r="F33" s="14">
        <v>10</v>
      </c>
      <c r="G33" s="14">
        <v>1</v>
      </c>
      <c r="H33" s="14">
        <v>54</v>
      </c>
      <c r="I33" s="15">
        <v>0.33128834355828218</v>
      </c>
      <c r="J33" s="15">
        <v>102324196</v>
      </c>
      <c r="K33" s="15" t="e">
        <f>J33/#REF!</f>
        <v>#REF!</v>
      </c>
      <c r="L33" s="15">
        <v>59100492</v>
      </c>
      <c r="M33" s="15" t="e">
        <f>L33/#REF!</f>
        <v>#REF!</v>
      </c>
      <c r="N33" s="15">
        <v>9818756.4900000002</v>
      </c>
      <c r="O33" s="15" t="e">
        <f>N33/#REF!</f>
        <v>#REF!</v>
      </c>
      <c r="P33" s="15">
        <v>772.88000000000011</v>
      </c>
      <c r="Q33" s="15" t="e">
        <f>P33/#REF!</f>
        <v>#REF!</v>
      </c>
      <c r="R33" s="15">
        <v>0</v>
      </c>
      <c r="S33" s="15">
        <v>0.39348749999999999</v>
      </c>
      <c r="T33" s="15">
        <v>0.1389</v>
      </c>
      <c r="U33" s="15">
        <v>0.53238750000000001</v>
      </c>
      <c r="V33" s="15">
        <v>0</v>
      </c>
      <c r="W33" s="15">
        <v>0.21860416666666665</v>
      </c>
      <c r="X33" s="15">
        <v>7.7166666666666661E-2</v>
      </c>
      <c r="Y33" s="15">
        <v>0.29577083333333332</v>
      </c>
      <c r="Z33" s="15">
        <v>0</v>
      </c>
      <c r="AA33" s="15">
        <v>0.87441666666666662</v>
      </c>
      <c r="AB33" s="15">
        <v>0.30866666666666664</v>
      </c>
      <c r="AC33" s="8" t="e">
        <f t="shared" si="0"/>
        <v>#REF!</v>
      </c>
      <c r="AD33" s="8" t="e">
        <f t="shared" si="1"/>
        <v>#REF!</v>
      </c>
      <c r="AE33" s="8">
        <v>0.29497375609759985</v>
      </c>
    </row>
    <row r="34" spans="1:31" ht="14.4" x14ac:dyDescent="0.3">
      <c r="A34" s="22">
        <f t="shared" si="2"/>
        <v>30</v>
      </c>
      <c r="B34" s="14">
        <v>2011</v>
      </c>
      <c r="C34" s="7">
        <v>34612021</v>
      </c>
      <c r="D34" s="7">
        <v>2834210000</v>
      </c>
      <c r="E34" s="7" t="s">
        <v>18</v>
      </c>
      <c r="F34" s="14">
        <v>5</v>
      </c>
      <c r="G34" s="14">
        <v>0.5</v>
      </c>
      <c r="H34" s="14">
        <v>7</v>
      </c>
      <c r="I34" s="15">
        <v>4.2944785276073622E-2</v>
      </c>
      <c r="J34" s="15">
        <v>2943500</v>
      </c>
      <c r="K34" s="15" t="e">
        <f>J34/#REF!</f>
        <v>#REF!</v>
      </c>
      <c r="L34" s="16"/>
      <c r="M34" s="15" t="e">
        <f>L34/#REF!</f>
        <v>#REF!</v>
      </c>
      <c r="N34" s="15">
        <v>4917716</v>
      </c>
      <c r="O34" s="15" t="e">
        <f>N34/#REF!</f>
        <v>#REF!</v>
      </c>
      <c r="P34" s="15">
        <v>25</v>
      </c>
      <c r="Q34" s="15" t="e">
        <f>P34/#REF!</f>
        <v>#REF!</v>
      </c>
      <c r="R34" s="15">
        <v>0</v>
      </c>
      <c r="S34" s="15">
        <v>0.3075</v>
      </c>
      <c r="T34" s="15">
        <v>0.36514999999999997</v>
      </c>
      <c r="U34" s="15">
        <v>0.67264999999999997</v>
      </c>
      <c r="V34" s="15">
        <v>0</v>
      </c>
      <c r="W34" s="15">
        <v>0.17083333333333334</v>
      </c>
      <c r="X34" s="15">
        <v>0.2028611111111111</v>
      </c>
      <c r="Y34" s="15">
        <v>0.37369444444444444</v>
      </c>
      <c r="Z34" s="15">
        <v>0</v>
      </c>
      <c r="AA34" s="15">
        <v>0.68333333333333335</v>
      </c>
      <c r="AB34" s="15">
        <v>0.81144444444444441</v>
      </c>
      <c r="AC34" s="8" t="e">
        <f t="shared" si="0"/>
        <v>#REF!</v>
      </c>
      <c r="AD34" s="8" t="e">
        <f t="shared" si="1"/>
        <v>#REF!</v>
      </c>
      <c r="AE34" s="8">
        <v>0.2927002938565868</v>
      </c>
    </row>
    <row r="35" spans="1:31" x14ac:dyDescent="0.25">
      <c r="A35" s="22">
        <f t="shared" si="2"/>
        <v>31</v>
      </c>
      <c r="B35" s="14">
        <v>2011</v>
      </c>
      <c r="C35" s="7">
        <v>34282013</v>
      </c>
      <c r="D35" s="7">
        <v>2849100000</v>
      </c>
      <c r="E35" s="7" t="s">
        <v>26</v>
      </c>
      <c r="F35" s="14">
        <v>7</v>
      </c>
      <c r="G35" s="14">
        <v>0.7</v>
      </c>
      <c r="H35" s="14">
        <v>20</v>
      </c>
      <c r="I35" s="15">
        <v>0.12269938650306748</v>
      </c>
      <c r="J35" s="15">
        <v>1160703</v>
      </c>
      <c r="K35" s="15" t="e">
        <f>J35/#REF!</f>
        <v>#REF!</v>
      </c>
      <c r="L35" s="15">
        <v>10689445</v>
      </c>
      <c r="M35" s="15" t="e">
        <f>L35/#REF!</f>
        <v>#REF!</v>
      </c>
      <c r="N35" s="15">
        <v>85408.569999999992</v>
      </c>
      <c r="O35" s="15" t="e">
        <f>N35/#REF!</f>
        <v>#REF!</v>
      </c>
      <c r="P35" s="15">
        <v>871500.79</v>
      </c>
      <c r="Q35" s="15" t="e">
        <f>P35/#REF!</f>
        <v>#REF!</v>
      </c>
      <c r="R35" s="15">
        <v>3.833333333333333E-2</v>
      </c>
      <c r="S35" s="15">
        <v>0.28499999999999998</v>
      </c>
      <c r="T35" s="15">
        <v>0</v>
      </c>
      <c r="U35" s="15">
        <v>0.32333333333333331</v>
      </c>
      <c r="V35" s="15">
        <v>0.19166666666666665</v>
      </c>
      <c r="W35" s="15">
        <v>0.15833333333333333</v>
      </c>
      <c r="X35" s="15">
        <v>0</v>
      </c>
      <c r="Y35" s="15">
        <v>0.35</v>
      </c>
      <c r="Z35" s="15">
        <v>0.3833333333333333</v>
      </c>
      <c r="AA35" s="15">
        <v>0.6333333333333333</v>
      </c>
      <c r="AB35" s="15">
        <v>0</v>
      </c>
      <c r="AC35" s="8" t="e">
        <f t="shared" si="0"/>
        <v>#REF!</v>
      </c>
      <c r="AD35" s="8" t="e">
        <f t="shared" si="1"/>
        <v>#REF!</v>
      </c>
      <c r="AE35" s="8">
        <v>0.29193268818319484</v>
      </c>
    </row>
    <row r="36" spans="1:31" x14ac:dyDescent="0.25">
      <c r="A36" s="22">
        <f t="shared" si="2"/>
        <v>32</v>
      </c>
      <c r="B36" s="14">
        <v>2011</v>
      </c>
      <c r="C36" s="7">
        <v>34141011</v>
      </c>
      <c r="D36" s="7">
        <v>2915210000</v>
      </c>
      <c r="E36" s="7" t="s">
        <v>19</v>
      </c>
      <c r="F36" s="14">
        <v>3</v>
      </c>
      <c r="G36" s="14">
        <v>0.3</v>
      </c>
      <c r="H36" s="14">
        <v>2</v>
      </c>
      <c r="I36" s="15">
        <v>1.2269938650306749E-2</v>
      </c>
      <c r="J36" s="15">
        <v>153270</v>
      </c>
      <c r="K36" s="15" t="e">
        <f>J36/#REF!</f>
        <v>#REF!</v>
      </c>
      <c r="L36" s="15">
        <v>1094826</v>
      </c>
      <c r="M36" s="15" t="e">
        <f>L36/#REF!</f>
        <v>#REF!</v>
      </c>
      <c r="N36" s="15">
        <v>1329010.3400000003</v>
      </c>
      <c r="O36" s="15" t="e">
        <f>N36/#REF!</f>
        <v>#REF!</v>
      </c>
      <c r="P36" s="15">
        <v>60050</v>
      </c>
      <c r="Q36" s="15" t="e">
        <f>P36/#REF!</f>
        <v>#REF!</v>
      </c>
      <c r="R36" s="15">
        <v>0</v>
      </c>
      <c r="S36" s="15">
        <v>0.44624999999999998</v>
      </c>
      <c r="T36" s="15">
        <v>0.25319999999999998</v>
      </c>
      <c r="U36" s="15">
        <v>0.69944999999999991</v>
      </c>
      <c r="V36" s="15">
        <v>0</v>
      </c>
      <c r="W36" s="15">
        <v>0.24791666666666665</v>
      </c>
      <c r="X36" s="15">
        <v>0.14066666666666666</v>
      </c>
      <c r="Y36" s="15">
        <v>0.38858333333333328</v>
      </c>
      <c r="Z36" s="15">
        <v>0</v>
      </c>
      <c r="AA36" s="15">
        <v>0.99166666666666659</v>
      </c>
      <c r="AB36" s="15">
        <v>0.56266666666666665</v>
      </c>
      <c r="AC36" s="8" t="e">
        <f t="shared" si="0"/>
        <v>#REF!</v>
      </c>
      <c r="AD36" s="8" t="e">
        <f t="shared" si="1"/>
        <v>#REF!</v>
      </c>
      <c r="AE36" s="8">
        <v>0.29065274457170603</v>
      </c>
    </row>
    <row r="37" spans="1:31" ht="14.4" x14ac:dyDescent="0.3">
      <c r="A37" s="22">
        <f t="shared" si="2"/>
        <v>33</v>
      </c>
      <c r="B37" s="14">
        <v>2011</v>
      </c>
      <c r="C37" s="7">
        <v>34141029</v>
      </c>
      <c r="D37" s="7">
        <v>2915110000</v>
      </c>
      <c r="E37" s="7" t="s">
        <v>37</v>
      </c>
      <c r="F37" s="14">
        <v>6</v>
      </c>
      <c r="G37" s="14">
        <v>0.6</v>
      </c>
      <c r="H37" s="14">
        <v>10</v>
      </c>
      <c r="I37" s="15">
        <v>6.1349693251533742E-2</v>
      </c>
      <c r="J37" s="15">
        <v>153305</v>
      </c>
      <c r="K37" s="15" t="e">
        <f>J37/#REF!</f>
        <v>#REF!</v>
      </c>
      <c r="L37" s="16"/>
      <c r="M37" s="15" t="e">
        <f>L37/#REF!</f>
        <v>#REF!</v>
      </c>
      <c r="N37" s="15">
        <v>2415324.8000000007</v>
      </c>
      <c r="O37" s="15" t="e">
        <f>N37/#REF!</f>
        <v>#REF!</v>
      </c>
      <c r="P37" s="15">
        <v>5</v>
      </c>
      <c r="Q37" s="15" t="e">
        <f>P37/#REF!</f>
        <v>#REF!</v>
      </c>
      <c r="R37" s="15">
        <v>0</v>
      </c>
      <c r="S37" s="15">
        <v>0.39348749999999999</v>
      </c>
      <c r="T37" s="15">
        <v>0.24593999999999999</v>
      </c>
      <c r="U37" s="15">
        <v>0.63942750000000004</v>
      </c>
      <c r="V37" s="15">
        <v>0</v>
      </c>
      <c r="W37" s="15">
        <v>0.21860416666666665</v>
      </c>
      <c r="X37" s="15">
        <v>0.13663333333333333</v>
      </c>
      <c r="Y37" s="15">
        <v>0.35523749999999998</v>
      </c>
      <c r="Z37" s="15">
        <v>0</v>
      </c>
      <c r="AA37" s="15">
        <v>0.87441666666666662</v>
      </c>
      <c r="AB37" s="15">
        <v>0.54653333333333332</v>
      </c>
      <c r="AC37" s="8" t="e">
        <f t="shared" ref="AC37:AC68" si="3">(K37*0.5)+(M37*0.5)</f>
        <v>#REF!</v>
      </c>
      <c r="AD37" s="8" t="e">
        <f t="shared" ref="AD37:AD68" si="4">(O37*0.5)+(Q37*0.5)</f>
        <v>#REF!</v>
      </c>
      <c r="AE37" s="8">
        <v>0.28818258130625174</v>
      </c>
    </row>
    <row r="38" spans="1:31" x14ac:dyDescent="0.25">
      <c r="A38" s="22">
        <f t="shared" si="2"/>
        <v>34</v>
      </c>
      <c r="B38" s="14">
        <v>2011</v>
      </c>
      <c r="C38" s="7">
        <v>34115095</v>
      </c>
      <c r="D38" s="7">
        <v>2903230000</v>
      </c>
      <c r="E38" s="7" t="s">
        <v>84</v>
      </c>
      <c r="F38" s="14">
        <v>5</v>
      </c>
      <c r="G38" s="14">
        <v>0.5</v>
      </c>
      <c r="H38" s="14">
        <v>5</v>
      </c>
      <c r="I38" s="15">
        <v>3.0674846625766871E-2</v>
      </c>
      <c r="J38" s="15">
        <v>16866260</v>
      </c>
      <c r="K38" s="15" t="e">
        <f>J38/#REF!</f>
        <v>#REF!</v>
      </c>
      <c r="L38" s="15">
        <v>50045052</v>
      </c>
      <c r="M38" s="15" t="e">
        <f>L38/#REF!</f>
        <v>#REF!</v>
      </c>
      <c r="N38" s="15">
        <v>2193750</v>
      </c>
      <c r="O38" s="15" t="e">
        <f>N38/#REF!</f>
        <v>#REF!</v>
      </c>
      <c r="P38" s="15">
        <v>8992250</v>
      </c>
      <c r="Q38" s="15" t="e">
        <f>P38/#REF!</f>
        <v>#REF!</v>
      </c>
      <c r="R38" s="15">
        <v>0</v>
      </c>
      <c r="S38" s="15">
        <v>0.37312499999999998</v>
      </c>
      <c r="T38" s="15">
        <v>0.25020750000000003</v>
      </c>
      <c r="U38" s="15">
        <v>0.62333250000000007</v>
      </c>
      <c r="V38" s="15">
        <v>0</v>
      </c>
      <c r="W38" s="15">
        <v>0.20729166666666665</v>
      </c>
      <c r="X38" s="15">
        <v>0.13900416666666668</v>
      </c>
      <c r="Y38" s="15">
        <v>0.34629583333333336</v>
      </c>
      <c r="Z38" s="15">
        <v>0</v>
      </c>
      <c r="AA38" s="15">
        <v>0.82916666666666661</v>
      </c>
      <c r="AB38" s="15">
        <v>0.55601666666666671</v>
      </c>
      <c r="AC38" s="8" t="e">
        <f t="shared" si="3"/>
        <v>#REF!</v>
      </c>
      <c r="AD38" s="8" t="e">
        <f t="shared" si="4"/>
        <v>#REF!</v>
      </c>
      <c r="AE38" s="8">
        <v>0.28270545164897837</v>
      </c>
    </row>
    <row r="39" spans="1:31" ht="14.4" x14ac:dyDescent="0.3">
      <c r="A39" s="22">
        <f t="shared" si="2"/>
        <v>35</v>
      </c>
      <c r="B39" s="14">
        <v>2011</v>
      </c>
      <c r="C39" s="7">
        <v>34232016</v>
      </c>
      <c r="D39" s="7">
        <v>2807001000</v>
      </c>
      <c r="E39" s="7" t="s">
        <v>57</v>
      </c>
      <c r="F39" s="14">
        <v>4</v>
      </c>
      <c r="G39" s="14">
        <v>0.4</v>
      </c>
      <c r="H39" s="14">
        <v>7</v>
      </c>
      <c r="I39" s="15">
        <v>4.2944785276073622E-2</v>
      </c>
      <c r="J39" s="15">
        <v>2656422</v>
      </c>
      <c r="K39" s="15" t="e">
        <f>J39/#REF!</f>
        <v>#REF!</v>
      </c>
      <c r="L39" s="16"/>
      <c r="M39" s="15" t="e">
        <f>L39/#REF!</f>
        <v>#REF!</v>
      </c>
      <c r="N39" s="15">
        <v>4847572.3500000006</v>
      </c>
      <c r="O39" s="15" t="e">
        <f>N39/#REF!</f>
        <v>#REF!</v>
      </c>
      <c r="P39" s="15">
        <v>5376</v>
      </c>
      <c r="Q39" s="15" t="e">
        <f>P39/#REF!</f>
        <v>#REF!</v>
      </c>
      <c r="R39" s="15">
        <v>3.833333333333333E-2</v>
      </c>
      <c r="S39" s="15">
        <v>0</v>
      </c>
      <c r="T39" s="15">
        <v>0.28285928571428576</v>
      </c>
      <c r="U39" s="15">
        <v>0.32119261904761909</v>
      </c>
      <c r="V39" s="15">
        <v>0.19166666666666665</v>
      </c>
      <c r="W39" s="15">
        <v>0</v>
      </c>
      <c r="X39" s="15">
        <v>0.15714404761904763</v>
      </c>
      <c r="Y39" s="15">
        <v>0.34881071428571431</v>
      </c>
      <c r="Z39" s="15">
        <v>0.3833333333333333</v>
      </c>
      <c r="AA39" s="15">
        <v>0</v>
      </c>
      <c r="AB39" s="15">
        <v>0.62857619047619051</v>
      </c>
      <c r="AC39" s="8" t="e">
        <f t="shared" si="3"/>
        <v>#REF!</v>
      </c>
      <c r="AD39" s="8" t="e">
        <f t="shared" si="4"/>
        <v>#REF!</v>
      </c>
      <c r="AE39" s="8">
        <v>0.28094382836601212</v>
      </c>
    </row>
    <row r="40" spans="1:31" x14ac:dyDescent="0.25">
      <c r="A40" s="22">
        <f t="shared" si="2"/>
        <v>36</v>
      </c>
      <c r="B40" s="14">
        <v>2011</v>
      </c>
      <c r="C40" s="7">
        <v>34132020</v>
      </c>
      <c r="D40" s="7">
        <v>2905122000</v>
      </c>
      <c r="E40" s="7" t="s">
        <v>28</v>
      </c>
      <c r="F40" s="14">
        <v>10</v>
      </c>
      <c r="G40" s="14">
        <v>1</v>
      </c>
      <c r="H40" s="14">
        <v>23</v>
      </c>
      <c r="I40" s="15">
        <v>0.1411042944785276</v>
      </c>
      <c r="J40" s="15">
        <v>6170767</v>
      </c>
      <c r="K40" s="15" t="e">
        <f>J40/#REF!</f>
        <v>#REF!</v>
      </c>
      <c r="L40" s="15">
        <v>61825109</v>
      </c>
      <c r="M40" s="15" t="e">
        <f>L40/#REF!</f>
        <v>#REF!</v>
      </c>
      <c r="N40" s="15">
        <v>2780.79</v>
      </c>
      <c r="O40" s="15" t="e">
        <f>N40/#REF!</f>
        <v>#REF!</v>
      </c>
      <c r="P40" s="15">
        <v>6515.8400000000011</v>
      </c>
      <c r="Q40" s="15" t="e">
        <f>P40/#REF!</f>
        <v>#REF!</v>
      </c>
      <c r="R40" s="15">
        <v>0</v>
      </c>
      <c r="S40" s="15">
        <v>0.3075</v>
      </c>
      <c r="T40" s="15">
        <v>0.18195</v>
      </c>
      <c r="U40" s="15">
        <v>0.48945</v>
      </c>
      <c r="V40" s="15">
        <v>0</v>
      </c>
      <c r="W40" s="15">
        <v>0.17083333333333334</v>
      </c>
      <c r="X40" s="15">
        <v>0.10108333333333333</v>
      </c>
      <c r="Y40" s="15">
        <v>0.2719166666666667</v>
      </c>
      <c r="Z40" s="15">
        <v>0</v>
      </c>
      <c r="AA40" s="15">
        <v>0.68333333333333335</v>
      </c>
      <c r="AB40" s="15">
        <v>0.40433333333333332</v>
      </c>
      <c r="AC40" s="8" t="e">
        <f t="shared" si="3"/>
        <v>#REF!</v>
      </c>
      <c r="AD40" s="8" t="e">
        <f t="shared" si="4"/>
        <v>#REF!</v>
      </c>
      <c r="AE40" s="8">
        <v>0.27452666755737226</v>
      </c>
    </row>
    <row r="41" spans="1:31" ht="14.4" x14ac:dyDescent="0.3">
      <c r="A41" s="22">
        <f t="shared" si="2"/>
        <v>37</v>
      </c>
      <c r="B41" s="14">
        <v>2011</v>
      </c>
      <c r="C41" s="7">
        <v>34241066</v>
      </c>
      <c r="D41" s="7">
        <v>2827399010</v>
      </c>
      <c r="E41" s="7" t="s">
        <v>137</v>
      </c>
      <c r="F41" s="14">
        <v>3</v>
      </c>
      <c r="G41" s="14">
        <v>0.3</v>
      </c>
      <c r="H41" s="14">
        <v>3</v>
      </c>
      <c r="I41" s="15">
        <v>1.8404907975460124E-2</v>
      </c>
      <c r="J41" s="15">
        <v>36550</v>
      </c>
      <c r="K41" s="15" t="e">
        <f>J41/#REF!</f>
        <v>#REF!</v>
      </c>
      <c r="L41" s="16"/>
      <c r="M41" s="15" t="e">
        <f>L41/#REF!</f>
        <v>#REF!</v>
      </c>
      <c r="N41" s="15">
        <v>2289000</v>
      </c>
      <c r="O41" s="15" t="e">
        <f>N41/#REF!</f>
        <v>#REF!</v>
      </c>
      <c r="P41" s="15">
        <v>24</v>
      </c>
      <c r="Q41" s="15" t="e">
        <f>P41/#REF!</f>
        <v>#REF!</v>
      </c>
      <c r="R41" s="15">
        <v>3.663333333333333E-2</v>
      </c>
      <c r="S41" s="15">
        <v>0.28499999999999998</v>
      </c>
      <c r="T41" s="15">
        <v>0</v>
      </c>
      <c r="U41" s="15">
        <v>0.32163333333333333</v>
      </c>
      <c r="V41" s="15">
        <v>0.18316666666666664</v>
      </c>
      <c r="W41" s="15">
        <v>0.15833333333333333</v>
      </c>
      <c r="X41" s="15">
        <v>0</v>
      </c>
      <c r="Y41" s="15">
        <v>0.34149999999999997</v>
      </c>
      <c r="Z41" s="15">
        <v>0.36633333333333329</v>
      </c>
      <c r="AA41" s="15">
        <v>0.6333333333333333</v>
      </c>
      <c r="AB41" s="15">
        <v>0</v>
      </c>
      <c r="AC41" s="8" t="e">
        <f t="shared" si="3"/>
        <v>#REF!</v>
      </c>
      <c r="AD41" s="8" t="e">
        <f t="shared" si="4"/>
        <v>#REF!</v>
      </c>
      <c r="AE41" s="8">
        <v>0.27155127246704353</v>
      </c>
    </row>
    <row r="42" spans="1:31" ht="14.4" x14ac:dyDescent="0.3">
      <c r="A42" s="22">
        <f t="shared" si="2"/>
        <v>38</v>
      </c>
      <c r="B42" s="14">
        <v>2011</v>
      </c>
      <c r="C42" s="7">
        <v>34242119</v>
      </c>
      <c r="D42" s="7">
        <v>2833240000</v>
      </c>
      <c r="E42" s="7" t="s">
        <v>98</v>
      </c>
      <c r="F42" s="14">
        <v>9</v>
      </c>
      <c r="G42" s="14">
        <v>0.9</v>
      </c>
      <c r="H42" s="14">
        <v>16</v>
      </c>
      <c r="I42" s="15">
        <v>9.815950920245399E-2</v>
      </c>
      <c r="J42" s="15">
        <v>1347445</v>
      </c>
      <c r="K42" s="15" t="e">
        <f>J42/#REF!</f>
        <v>#REF!</v>
      </c>
      <c r="L42" s="16"/>
      <c r="M42" s="15" t="e">
        <f>L42/#REF!</f>
        <v>#REF!</v>
      </c>
      <c r="N42" s="15">
        <v>3143027.2100000009</v>
      </c>
      <c r="O42" s="15" t="e">
        <f>N42/#REF!</f>
        <v>#REF!</v>
      </c>
      <c r="P42" s="15">
        <v>5117.8900000000003</v>
      </c>
      <c r="Q42" s="15" t="e">
        <f>P42/#REF!</f>
        <v>#REF!</v>
      </c>
      <c r="R42" s="15">
        <v>0</v>
      </c>
      <c r="S42" s="15">
        <v>0.28499999999999998</v>
      </c>
      <c r="T42" s="15">
        <v>0.20925300000000002</v>
      </c>
      <c r="U42" s="15">
        <v>0.494253</v>
      </c>
      <c r="V42" s="15">
        <v>0</v>
      </c>
      <c r="W42" s="15">
        <v>0.15833333333333333</v>
      </c>
      <c r="X42" s="15">
        <v>0.11625166666666667</v>
      </c>
      <c r="Y42" s="15">
        <v>0.27458499999999997</v>
      </c>
      <c r="Z42" s="15">
        <v>0</v>
      </c>
      <c r="AA42" s="15">
        <v>0.6333333333333333</v>
      </c>
      <c r="AB42" s="15">
        <v>0.46500666666666668</v>
      </c>
      <c r="AC42" s="8" t="e">
        <f t="shared" si="3"/>
        <v>#REF!</v>
      </c>
      <c r="AD42" s="8" t="e">
        <f t="shared" si="4"/>
        <v>#REF!</v>
      </c>
      <c r="AE42" s="8">
        <v>0.26480208922779369</v>
      </c>
    </row>
    <row r="43" spans="1:31" x14ac:dyDescent="0.25">
      <c r="A43" s="22">
        <f t="shared" si="2"/>
        <v>39</v>
      </c>
      <c r="B43" s="14">
        <v>2011</v>
      </c>
      <c r="C43" s="7">
        <v>34211086</v>
      </c>
      <c r="D43" s="7">
        <v>2804210000</v>
      </c>
      <c r="E43" s="7" t="s">
        <v>65</v>
      </c>
      <c r="F43" s="14">
        <v>9</v>
      </c>
      <c r="G43" s="14">
        <v>0.9</v>
      </c>
      <c r="H43" s="14">
        <v>14</v>
      </c>
      <c r="I43" s="15">
        <v>8.5889570552147243E-2</v>
      </c>
      <c r="J43" s="15">
        <v>5139082</v>
      </c>
      <c r="K43" s="15" t="e">
        <f>J43/#REF!</f>
        <v>#REF!</v>
      </c>
      <c r="L43" s="15">
        <v>5979805</v>
      </c>
      <c r="M43" s="15" t="e">
        <f>L43/#REF!</f>
        <v>#REF!</v>
      </c>
      <c r="N43" s="15">
        <v>3100833.9800000004</v>
      </c>
      <c r="O43" s="15" t="e">
        <f>N43/#REF!</f>
        <v>#REF!</v>
      </c>
      <c r="P43" s="15">
        <v>25688.880000000001</v>
      </c>
      <c r="Q43" s="15" t="e">
        <f>P43/#REF!</f>
        <v>#REF!</v>
      </c>
      <c r="R43" s="15">
        <v>0</v>
      </c>
      <c r="S43" s="15">
        <v>0.28499999999999998</v>
      </c>
      <c r="T43" s="15">
        <v>0.18307499999999999</v>
      </c>
      <c r="U43" s="15">
        <v>0.46807499999999996</v>
      </c>
      <c r="V43" s="15">
        <v>0</v>
      </c>
      <c r="W43" s="15">
        <v>0.15833333333333333</v>
      </c>
      <c r="X43" s="15">
        <v>0.10170833333333333</v>
      </c>
      <c r="Y43" s="15">
        <v>0.26004166666666667</v>
      </c>
      <c r="Z43" s="15">
        <v>0</v>
      </c>
      <c r="AA43" s="15">
        <v>0.6333333333333333</v>
      </c>
      <c r="AB43" s="15">
        <v>0.40683333333333332</v>
      </c>
      <c r="AC43" s="8" t="e">
        <f t="shared" si="3"/>
        <v>#REF!</v>
      </c>
      <c r="AD43" s="8" t="e">
        <f t="shared" si="4"/>
        <v>#REF!</v>
      </c>
      <c r="AE43" s="8">
        <v>0.26423549357107445</v>
      </c>
    </row>
    <row r="44" spans="1:31" x14ac:dyDescent="0.25">
      <c r="A44" s="22">
        <f t="shared" si="2"/>
        <v>40</v>
      </c>
      <c r="B44" s="14">
        <v>2011</v>
      </c>
      <c r="C44" s="7">
        <v>34612056</v>
      </c>
      <c r="D44" s="7">
        <v>2827100000</v>
      </c>
      <c r="E44" s="7" t="s">
        <v>41</v>
      </c>
      <c r="F44" s="14">
        <v>5</v>
      </c>
      <c r="G44" s="14">
        <v>0.5</v>
      </c>
      <c r="H44" s="14">
        <v>5</v>
      </c>
      <c r="I44" s="15">
        <v>3.0674846625766871E-2</v>
      </c>
      <c r="J44" s="15">
        <v>1217274</v>
      </c>
      <c r="K44" s="15" t="e">
        <f>J44/#REF!</f>
        <v>#REF!</v>
      </c>
      <c r="L44" s="15">
        <v>1076249</v>
      </c>
      <c r="M44" s="15" t="e">
        <f>L44/#REF!</f>
        <v>#REF!</v>
      </c>
      <c r="N44" s="15">
        <v>4255357.1900000004</v>
      </c>
      <c r="O44" s="15" t="e">
        <f>N44/#REF!</f>
        <v>#REF!</v>
      </c>
      <c r="P44" s="15">
        <v>60000</v>
      </c>
      <c r="Q44" s="15" t="e">
        <f>P44/#REF!</f>
        <v>#REF!</v>
      </c>
      <c r="R44" s="15">
        <v>0</v>
      </c>
      <c r="S44" s="15">
        <v>0.20197499999999999</v>
      </c>
      <c r="T44" s="15">
        <v>0.32841750000000003</v>
      </c>
      <c r="U44" s="15">
        <v>0.53039250000000004</v>
      </c>
      <c r="V44" s="15">
        <v>0</v>
      </c>
      <c r="W44" s="15">
        <v>0.11220833333333333</v>
      </c>
      <c r="X44" s="15">
        <v>0.18245416666666667</v>
      </c>
      <c r="Y44" s="15">
        <v>0.29466249999999999</v>
      </c>
      <c r="Z44" s="15">
        <v>0</v>
      </c>
      <c r="AA44" s="15">
        <v>0.44883333333333331</v>
      </c>
      <c r="AB44" s="15">
        <v>0.72981666666666667</v>
      </c>
      <c r="AC44" s="8" t="e">
        <f t="shared" si="3"/>
        <v>#REF!</v>
      </c>
      <c r="AD44" s="8" t="e">
        <f t="shared" si="4"/>
        <v>#REF!</v>
      </c>
      <c r="AE44" s="8">
        <v>0.26404358790810928</v>
      </c>
    </row>
    <row r="45" spans="1:31" ht="14.4" x14ac:dyDescent="0.3">
      <c r="A45" s="22">
        <f t="shared" si="2"/>
        <v>41</v>
      </c>
      <c r="B45" s="14">
        <v>2011</v>
      </c>
      <c r="C45" s="7">
        <v>34211078</v>
      </c>
      <c r="D45" s="7">
        <v>2811210000</v>
      </c>
      <c r="E45" s="7" t="s">
        <v>64</v>
      </c>
      <c r="F45" s="14">
        <v>9</v>
      </c>
      <c r="G45" s="14">
        <v>0.9</v>
      </c>
      <c r="H45" s="14">
        <v>41</v>
      </c>
      <c r="I45" s="15">
        <v>0.25153374233128833</v>
      </c>
      <c r="J45" s="15">
        <v>4486855</v>
      </c>
      <c r="K45" s="15" t="e">
        <f>J45/#REF!</f>
        <v>#REF!</v>
      </c>
      <c r="L45" s="16"/>
      <c r="M45" s="15" t="e">
        <f>L45/#REF!</f>
        <v>#REF!</v>
      </c>
      <c r="N45" s="15">
        <v>1121586.3199999998</v>
      </c>
      <c r="O45" s="15" t="e">
        <f>N45/#REF!</f>
        <v>#REF!</v>
      </c>
      <c r="P45" s="15">
        <v>486064.37</v>
      </c>
      <c r="Q45" s="15" t="e">
        <f>P45/#REF!</f>
        <v>#REF!</v>
      </c>
      <c r="R45" s="15">
        <v>0</v>
      </c>
      <c r="S45" s="15">
        <v>0.28499999999999998</v>
      </c>
      <c r="T45" s="15">
        <v>0.14430000000000001</v>
      </c>
      <c r="U45" s="15">
        <v>0.42930000000000001</v>
      </c>
      <c r="V45" s="15">
        <v>0</v>
      </c>
      <c r="W45" s="15">
        <v>0.15833333333333333</v>
      </c>
      <c r="X45" s="15">
        <v>8.0166666666666664E-2</v>
      </c>
      <c r="Y45" s="15">
        <v>0.23849999999999999</v>
      </c>
      <c r="Z45" s="15">
        <v>0</v>
      </c>
      <c r="AA45" s="15">
        <v>0.6333333333333333</v>
      </c>
      <c r="AB45" s="15">
        <v>0.32066666666666666</v>
      </c>
      <c r="AC45" s="8" t="e">
        <f t="shared" si="3"/>
        <v>#REF!</v>
      </c>
      <c r="AD45" s="8" t="e">
        <f t="shared" si="4"/>
        <v>#REF!</v>
      </c>
      <c r="AE45" s="8">
        <v>0.25917665894806896</v>
      </c>
    </row>
    <row r="46" spans="1:31" x14ac:dyDescent="0.25">
      <c r="A46" s="22">
        <f t="shared" si="2"/>
        <v>42</v>
      </c>
      <c r="B46" s="14">
        <v>2011</v>
      </c>
      <c r="C46" s="7">
        <v>34245118</v>
      </c>
      <c r="D46" s="7">
        <v>2836993000</v>
      </c>
      <c r="E46" s="7" t="s">
        <v>71</v>
      </c>
      <c r="F46" s="14">
        <v>10</v>
      </c>
      <c r="G46" s="14">
        <v>1</v>
      </c>
      <c r="H46" s="14">
        <v>41</v>
      </c>
      <c r="I46" s="15">
        <v>0.25153374233128833</v>
      </c>
      <c r="J46" s="15">
        <v>251743393</v>
      </c>
      <c r="K46" s="15" t="e">
        <f>J46/#REF!</f>
        <v>#REF!</v>
      </c>
      <c r="L46" s="15">
        <v>458844319</v>
      </c>
      <c r="M46" s="15" t="e">
        <f>L46/#REF!</f>
        <v>#REF!</v>
      </c>
      <c r="N46" s="15">
        <v>1485889.1300000006</v>
      </c>
      <c r="O46" s="15" t="e">
        <f>N46/#REF!</f>
        <v>#REF!</v>
      </c>
      <c r="P46" s="15">
        <v>18537042.600000001</v>
      </c>
      <c r="Q46" s="15" t="e">
        <f>P46/#REF!</f>
        <v>#REF!</v>
      </c>
      <c r="R46" s="15">
        <v>0</v>
      </c>
      <c r="S46" s="15">
        <v>0.28499999999999998</v>
      </c>
      <c r="T46" s="15">
        <v>0</v>
      </c>
      <c r="U46" s="15">
        <v>0.28499999999999998</v>
      </c>
      <c r="V46" s="15">
        <v>0</v>
      </c>
      <c r="W46" s="15">
        <v>0.15833333333333333</v>
      </c>
      <c r="X46" s="15">
        <v>0</v>
      </c>
      <c r="Y46" s="15">
        <v>0.15833333333333333</v>
      </c>
      <c r="Z46" s="15">
        <v>0</v>
      </c>
      <c r="AA46" s="15">
        <v>0.6333333333333333</v>
      </c>
      <c r="AB46" s="15">
        <v>0</v>
      </c>
      <c r="AC46" s="8" t="e">
        <f t="shared" si="3"/>
        <v>#REF!</v>
      </c>
      <c r="AD46" s="8" t="e">
        <f t="shared" si="4"/>
        <v>#REF!</v>
      </c>
      <c r="AE46" s="8">
        <v>0.25845347572629052</v>
      </c>
    </row>
    <row r="47" spans="1:31" ht="14.4" x14ac:dyDescent="0.3">
      <c r="A47" s="22">
        <f t="shared" si="2"/>
        <v>43</v>
      </c>
      <c r="B47" s="14">
        <v>2011</v>
      </c>
      <c r="C47" s="7">
        <v>34221014</v>
      </c>
      <c r="D47" s="7">
        <v>2817001000</v>
      </c>
      <c r="E47" s="7" t="s">
        <v>38</v>
      </c>
      <c r="F47" s="14">
        <v>2</v>
      </c>
      <c r="G47" s="14">
        <v>0.2</v>
      </c>
      <c r="H47" s="14">
        <v>4</v>
      </c>
      <c r="I47" s="15">
        <v>2.4539877300613498E-2</v>
      </c>
      <c r="J47" s="15">
        <v>411177</v>
      </c>
      <c r="K47" s="15" t="e">
        <f>J47/#REF!</f>
        <v>#REF!</v>
      </c>
      <c r="L47" s="16"/>
      <c r="M47" s="15" t="e">
        <f>L47/#REF!</f>
        <v>#REF!</v>
      </c>
      <c r="N47" s="15">
        <v>2016651</v>
      </c>
      <c r="O47" s="15" t="e">
        <f>N47/#REF!</f>
        <v>#REF!</v>
      </c>
      <c r="P47" s="15">
        <v>3144200</v>
      </c>
      <c r="Q47" s="15" t="e">
        <f>P47/#REF!</f>
        <v>#REF!</v>
      </c>
      <c r="R47" s="15">
        <v>0</v>
      </c>
      <c r="S47" s="15">
        <v>0.25395000000000001</v>
      </c>
      <c r="T47" s="15">
        <v>0.25087500000000001</v>
      </c>
      <c r="U47" s="15">
        <v>0.50482500000000008</v>
      </c>
      <c r="V47" s="15">
        <v>0</v>
      </c>
      <c r="W47" s="15">
        <v>0.14108333333333334</v>
      </c>
      <c r="X47" s="15">
        <v>0.139375</v>
      </c>
      <c r="Y47" s="15">
        <v>0.28045833333333337</v>
      </c>
      <c r="Z47" s="15">
        <v>0</v>
      </c>
      <c r="AA47" s="15">
        <v>0.56433333333333335</v>
      </c>
      <c r="AB47" s="15">
        <v>0.5575</v>
      </c>
      <c r="AC47" s="8" t="e">
        <f t="shared" si="3"/>
        <v>#REF!</v>
      </c>
      <c r="AD47" s="8" t="e">
        <f t="shared" si="4"/>
        <v>#REF!</v>
      </c>
      <c r="AE47" s="8">
        <v>0.25818917764167598</v>
      </c>
    </row>
    <row r="48" spans="1:31" x14ac:dyDescent="0.25">
      <c r="A48" s="22">
        <f t="shared" si="2"/>
        <v>44</v>
      </c>
      <c r="B48" s="14">
        <v>2011</v>
      </c>
      <c r="C48" s="7">
        <v>34242089</v>
      </c>
      <c r="D48" s="7">
        <v>2833296000</v>
      </c>
      <c r="E48" s="7" t="s">
        <v>100</v>
      </c>
      <c r="F48" s="14">
        <v>10</v>
      </c>
      <c r="G48" s="14">
        <v>1</v>
      </c>
      <c r="H48" s="14">
        <v>50</v>
      </c>
      <c r="I48" s="15">
        <v>0.30674846625766872</v>
      </c>
      <c r="J48" s="15">
        <v>154105031</v>
      </c>
      <c r="K48" s="15" t="e">
        <f>J48/#REF!</f>
        <v>#REF!</v>
      </c>
      <c r="L48" s="15">
        <v>33362722</v>
      </c>
      <c r="M48" s="15" t="e">
        <f>L48/#REF!</f>
        <v>#REF!</v>
      </c>
      <c r="N48" s="15">
        <v>82907869.830000013</v>
      </c>
      <c r="O48" s="15" t="e">
        <f>N48/#REF!</f>
        <v>#REF!</v>
      </c>
      <c r="P48" s="15">
        <v>8075568.8999999994</v>
      </c>
      <c r="Q48" s="15" t="e">
        <f>P48/#REF!</f>
        <v>#REF!</v>
      </c>
      <c r="R48" s="15">
        <v>0</v>
      </c>
      <c r="S48" s="15">
        <v>0.28499999999999998</v>
      </c>
      <c r="T48" s="15">
        <v>0</v>
      </c>
      <c r="U48" s="15">
        <v>0.28499999999999998</v>
      </c>
      <c r="V48" s="15">
        <v>0</v>
      </c>
      <c r="W48" s="15">
        <v>0.15833333333333333</v>
      </c>
      <c r="X48" s="15">
        <v>0</v>
      </c>
      <c r="Y48" s="15">
        <v>0.15833333333333333</v>
      </c>
      <c r="Z48" s="15">
        <v>0</v>
      </c>
      <c r="AA48" s="15">
        <v>0.6333333333333333</v>
      </c>
      <c r="AB48" s="15">
        <v>0</v>
      </c>
      <c r="AC48" s="8" t="e">
        <f t="shared" si="3"/>
        <v>#REF!</v>
      </c>
      <c r="AD48" s="8" t="e">
        <f t="shared" si="4"/>
        <v>#REF!</v>
      </c>
      <c r="AE48" s="8">
        <v>0.25747089273089513</v>
      </c>
    </row>
    <row r="49" spans="1:31" x14ac:dyDescent="0.25">
      <c r="A49" s="22">
        <f t="shared" si="2"/>
        <v>45</v>
      </c>
      <c r="B49" s="14">
        <v>2011</v>
      </c>
      <c r="C49" s="7">
        <v>34132127</v>
      </c>
      <c r="D49" s="7">
        <v>2905161000</v>
      </c>
      <c r="E49" s="7" t="s">
        <v>12</v>
      </c>
      <c r="F49" s="14">
        <v>10</v>
      </c>
      <c r="G49" s="14">
        <v>1</v>
      </c>
      <c r="H49" s="14">
        <v>24</v>
      </c>
      <c r="I49" s="15">
        <v>0.14723926380368099</v>
      </c>
      <c r="J49" s="15">
        <v>7958081</v>
      </c>
      <c r="K49" s="15" t="e">
        <f>J49/#REF!</f>
        <v>#REF!</v>
      </c>
      <c r="L49" s="15">
        <v>90305575</v>
      </c>
      <c r="M49" s="15" t="e">
        <f>L49/#REF!</f>
        <v>#REF!</v>
      </c>
      <c r="N49" s="15">
        <v>610.58000000000004</v>
      </c>
      <c r="O49" s="15" t="e">
        <f>N49/#REF!</f>
        <v>#REF!</v>
      </c>
      <c r="P49" s="15">
        <v>485404.74</v>
      </c>
      <c r="Q49" s="15" t="e">
        <f>P49/#REF!</f>
        <v>#REF!</v>
      </c>
      <c r="R49" s="15">
        <v>3.833333333333333E-2</v>
      </c>
      <c r="S49" s="15">
        <v>0</v>
      </c>
      <c r="T49" s="15">
        <v>0</v>
      </c>
      <c r="U49" s="15">
        <v>3.833333333333333E-2</v>
      </c>
      <c r="V49" s="15">
        <v>0.19166666666666665</v>
      </c>
      <c r="W49" s="15">
        <v>0</v>
      </c>
      <c r="X49" s="15">
        <v>0</v>
      </c>
      <c r="Y49" s="15">
        <v>0.19166666666666665</v>
      </c>
      <c r="Z49" s="15">
        <v>0.3833333333333333</v>
      </c>
      <c r="AA49" s="15">
        <v>0</v>
      </c>
      <c r="AB49" s="15">
        <v>0</v>
      </c>
      <c r="AC49" s="8" t="e">
        <f t="shared" si="3"/>
        <v>#REF!</v>
      </c>
      <c r="AD49" s="8" t="e">
        <f t="shared" si="4"/>
        <v>#REF!</v>
      </c>
      <c r="AE49" s="8">
        <v>0.25645146250654488</v>
      </c>
    </row>
    <row r="50" spans="1:31" x14ac:dyDescent="0.25">
      <c r="A50" s="22">
        <f t="shared" si="2"/>
        <v>46</v>
      </c>
      <c r="B50" s="14">
        <v>2011</v>
      </c>
      <c r="C50" s="7">
        <v>34234019</v>
      </c>
      <c r="D50" s="7">
        <v>2815110000</v>
      </c>
      <c r="E50" s="7" t="s">
        <v>20</v>
      </c>
      <c r="F50" s="14">
        <v>10</v>
      </c>
      <c r="G50" s="14">
        <v>1</v>
      </c>
      <c r="H50" s="14">
        <v>19</v>
      </c>
      <c r="I50" s="15">
        <v>0.1165644171779141</v>
      </c>
      <c r="J50" s="15">
        <v>83382215</v>
      </c>
      <c r="K50" s="15" t="e">
        <f>J50/#REF!</f>
        <v>#REF!</v>
      </c>
      <c r="L50" s="15">
        <v>0</v>
      </c>
      <c r="M50" s="15" t="e">
        <f>L50/#REF!</f>
        <v>#REF!</v>
      </c>
      <c r="N50" s="15">
        <v>151515378.49999997</v>
      </c>
      <c r="O50" s="15" t="e">
        <f>N50/#REF!</f>
        <v>#REF!</v>
      </c>
      <c r="P50" s="15">
        <v>2569000</v>
      </c>
      <c r="Q50" s="15" t="e">
        <f>P50/#REF!</f>
        <v>#REF!</v>
      </c>
      <c r="R50" s="15">
        <v>0</v>
      </c>
      <c r="S50" s="15">
        <v>0.28499999999999998</v>
      </c>
      <c r="T50" s="15">
        <v>0</v>
      </c>
      <c r="U50" s="15">
        <v>0.28499999999999998</v>
      </c>
      <c r="V50" s="15">
        <v>0</v>
      </c>
      <c r="W50" s="15">
        <v>0.15833333333333333</v>
      </c>
      <c r="X50" s="15">
        <v>0</v>
      </c>
      <c r="Y50" s="15">
        <v>0.15833333333333333</v>
      </c>
      <c r="Z50" s="15">
        <v>0</v>
      </c>
      <c r="AA50" s="15">
        <v>0.6333333333333333</v>
      </c>
      <c r="AB50" s="15">
        <v>0</v>
      </c>
      <c r="AC50" s="8" t="e">
        <f t="shared" si="3"/>
        <v>#REF!</v>
      </c>
      <c r="AD50" s="8" t="e">
        <f t="shared" si="4"/>
        <v>#REF!</v>
      </c>
      <c r="AE50" s="8">
        <v>0.25506164256727337</v>
      </c>
    </row>
    <row r="51" spans="1:31" x14ac:dyDescent="0.25">
      <c r="A51" s="22">
        <f t="shared" si="2"/>
        <v>47</v>
      </c>
      <c r="B51" s="14">
        <v>2011</v>
      </c>
      <c r="C51" s="7">
        <v>34611033</v>
      </c>
      <c r="D51" s="7">
        <v>2814200000</v>
      </c>
      <c r="E51" s="7" t="s">
        <v>92</v>
      </c>
      <c r="F51" s="14">
        <v>8</v>
      </c>
      <c r="G51" s="14">
        <v>0.8</v>
      </c>
      <c r="H51" s="14">
        <v>13</v>
      </c>
      <c r="I51" s="15">
        <v>7.9754601226993863E-2</v>
      </c>
      <c r="J51" s="15">
        <v>88822162</v>
      </c>
      <c r="K51" s="15" t="e">
        <f>J51/#REF!</f>
        <v>#REF!</v>
      </c>
      <c r="L51" s="15">
        <v>1926934</v>
      </c>
      <c r="M51" s="15" t="e">
        <f>L51/#REF!</f>
        <v>#REF!</v>
      </c>
      <c r="N51" s="15">
        <v>6023629.6699999999</v>
      </c>
      <c r="O51" s="15" t="e">
        <f>N51/#REF!</f>
        <v>#REF!</v>
      </c>
      <c r="P51" s="15">
        <v>11079.33</v>
      </c>
      <c r="Q51" s="15" t="e">
        <f>P51/#REF!</f>
        <v>#REF!</v>
      </c>
      <c r="R51" s="15">
        <v>0</v>
      </c>
      <c r="S51" s="15">
        <v>0.28499999999999998</v>
      </c>
      <c r="T51" s="15">
        <v>6.8999999999999992E-2</v>
      </c>
      <c r="U51" s="15">
        <v>0.35399999999999998</v>
      </c>
      <c r="V51" s="15">
        <v>0</v>
      </c>
      <c r="W51" s="15">
        <v>0.15833333333333333</v>
      </c>
      <c r="X51" s="15">
        <v>3.833333333333333E-2</v>
      </c>
      <c r="Y51" s="15">
        <v>0.19666666666666666</v>
      </c>
      <c r="Z51" s="15">
        <v>0</v>
      </c>
      <c r="AA51" s="15">
        <v>0.6333333333333333</v>
      </c>
      <c r="AB51" s="15">
        <v>0.15333333333333332</v>
      </c>
      <c r="AC51" s="8" t="e">
        <f t="shared" si="3"/>
        <v>#REF!</v>
      </c>
      <c r="AD51" s="8" t="e">
        <f t="shared" si="4"/>
        <v>#REF!</v>
      </c>
      <c r="AE51" s="8">
        <v>0.25477559472171457</v>
      </c>
    </row>
    <row r="52" spans="1:31" x14ac:dyDescent="0.25">
      <c r="A52" s="22">
        <f t="shared" si="2"/>
        <v>48</v>
      </c>
      <c r="B52" s="14">
        <v>2011</v>
      </c>
      <c r="C52" s="7">
        <v>34231087</v>
      </c>
      <c r="D52" s="7">
        <v>2801200000</v>
      </c>
      <c r="E52" s="7" t="s">
        <v>86</v>
      </c>
      <c r="F52" s="14">
        <v>7</v>
      </c>
      <c r="G52" s="14">
        <v>0.7</v>
      </c>
      <c r="H52" s="14">
        <v>21</v>
      </c>
      <c r="I52" s="15">
        <v>0.12883435582822086</v>
      </c>
      <c r="J52" s="15">
        <v>8515380</v>
      </c>
      <c r="K52" s="15" t="e">
        <f>J52/#REF!</f>
        <v>#REF!</v>
      </c>
      <c r="L52" s="15">
        <v>60016950</v>
      </c>
      <c r="M52" s="15" t="e">
        <f>L52/#REF!</f>
        <v>#REF!</v>
      </c>
      <c r="N52" s="15">
        <v>337548.48</v>
      </c>
      <c r="O52" s="15" t="e">
        <f>N52/#REF!</f>
        <v>#REF!</v>
      </c>
      <c r="P52" s="15">
        <v>6381111.46</v>
      </c>
      <c r="Q52" s="15" t="e">
        <f>P52/#REF!</f>
        <v>#REF!</v>
      </c>
      <c r="R52" s="15">
        <v>0</v>
      </c>
      <c r="S52" s="15">
        <v>0.28499999999999998</v>
      </c>
      <c r="T52" s="15">
        <v>6.8999999999999992E-2</v>
      </c>
      <c r="U52" s="15">
        <v>0.35399999999999998</v>
      </c>
      <c r="V52" s="15">
        <v>0</v>
      </c>
      <c r="W52" s="15">
        <v>0.15833333333333333</v>
      </c>
      <c r="X52" s="15">
        <v>3.833333333333333E-2</v>
      </c>
      <c r="Y52" s="15">
        <v>0.19666666666666666</v>
      </c>
      <c r="Z52" s="15">
        <v>0</v>
      </c>
      <c r="AA52" s="15">
        <v>0.6333333333333333</v>
      </c>
      <c r="AB52" s="15">
        <v>0.15333333333333332</v>
      </c>
      <c r="AC52" s="8" t="e">
        <f t="shared" si="3"/>
        <v>#REF!</v>
      </c>
      <c r="AD52" s="8" t="e">
        <f t="shared" si="4"/>
        <v>#REF!</v>
      </c>
      <c r="AE52" s="8">
        <v>0.25421034789894015</v>
      </c>
    </row>
    <row r="53" spans="1:31" x14ac:dyDescent="0.25">
      <c r="A53" s="22">
        <f t="shared" si="2"/>
        <v>49</v>
      </c>
      <c r="B53" s="14">
        <v>2011</v>
      </c>
      <c r="C53" s="7">
        <v>34143021</v>
      </c>
      <c r="D53" s="7">
        <v>2917140000</v>
      </c>
      <c r="E53" s="7" t="s">
        <v>25</v>
      </c>
      <c r="F53" s="14">
        <v>3</v>
      </c>
      <c r="G53" s="14">
        <v>0.3</v>
      </c>
      <c r="H53" s="14">
        <v>4</v>
      </c>
      <c r="I53" s="15">
        <v>2.4539877300613498E-2</v>
      </c>
      <c r="J53" s="15">
        <v>267996</v>
      </c>
      <c r="K53" s="15" t="e">
        <f>J53/#REF!</f>
        <v>#REF!</v>
      </c>
      <c r="L53" s="15">
        <v>280050</v>
      </c>
      <c r="M53" s="15" t="e">
        <f>L53/#REF!</f>
        <v>#REF!</v>
      </c>
      <c r="N53" s="15">
        <v>84163.409999999989</v>
      </c>
      <c r="O53" s="15" t="e">
        <f>N53/#REF!</f>
        <v>#REF!</v>
      </c>
      <c r="P53" s="15">
        <v>18405</v>
      </c>
      <c r="Q53" s="15" t="e">
        <f>P53/#REF!</f>
        <v>#REF!</v>
      </c>
      <c r="R53" s="15">
        <v>0</v>
      </c>
      <c r="S53" s="15">
        <v>0.28499999999999998</v>
      </c>
      <c r="T53" s="15">
        <v>0.13818</v>
      </c>
      <c r="U53" s="15">
        <v>0.42318</v>
      </c>
      <c r="V53" s="15">
        <v>0</v>
      </c>
      <c r="W53" s="15">
        <v>0.15833333333333333</v>
      </c>
      <c r="X53" s="15">
        <v>7.6766666666666664E-2</v>
      </c>
      <c r="Y53" s="15">
        <v>0.23509999999999998</v>
      </c>
      <c r="Z53" s="15">
        <v>0</v>
      </c>
      <c r="AA53" s="15">
        <v>0.6333333333333333</v>
      </c>
      <c r="AB53" s="15">
        <v>0.30706666666666665</v>
      </c>
      <c r="AC53" s="8" t="e">
        <f t="shared" si="3"/>
        <v>#REF!</v>
      </c>
      <c r="AD53" s="8" t="e">
        <f t="shared" si="4"/>
        <v>#REF!</v>
      </c>
      <c r="AE53" s="8">
        <v>0.2526808109266217</v>
      </c>
    </row>
    <row r="54" spans="1:31" x14ac:dyDescent="0.25">
      <c r="A54" s="22">
        <f t="shared" si="2"/>
        <v>50</v>
      </c>
      <c r="B54" s="14">
        <v>2011</v>
      </c>
      <c r="C54" s="7">
        <v>34241180</v>
      </c>
      <c r="D54" s="7">
        <v>2827320000</v>
      </c>
      <c r="E54" s="7" t="s">
        <v>39</v>
      </c>
      <c r="F54" s="14">
        <v>10</v>
      </c>
      <c r="G54" s="14">
        <v>1</v>
      </c>
      <c r="H54" s="14">
        <v>21</v>
      </c>
      <c r="I54" s="15">
        <v>0.12883435582822086</v>
      </c>
      <c r="J54" s="15">
        <v>2738646</v>
      </c>
      <c r="K54" s="15" t="e">
        <f>J54/#REF!</f>
        <v>#REF!</v>
      </c>
      <c r="L54" s="15">
        <v>4487464</v>
      </c>
      <c r="M54" s="15" t="e">
        <f>L54/#REF!</f>
        <v>#REF!</v>
      </c>
      <c r="N54" s="15">
        <v>9965635.7899999991</v>
      </c>
      <c r="O54" s="15" t="e">
        <f>N54/#REF!</f>
        <v>#REF!</v>
      </c>
      <c r="P54" s="15">
        <v>30337.75</v>
      </c>
      <c r="Q54" s="15" t="e">
        <f>P54/#REF!</f>
        <v>#REF!</v>
      </c>
      <c r="R54" s="15">
        <v>0</v>
      </c>
      <c r="S54" s="15">
        <v>0.28499999999999998</v>
      </c>
      <c r="T54" s="15">
        <v>0</v>
      </c>
      <c r="U54" s="15">
        <v>0.28499999999999998</v>
      </c>
      <c r="V54" s="15">
        <v>0</v>
      </c>
      <c r="W54" s="15">
        <v>0.15833333333333333</v>
      </c>
      <c r="X54" s="15">
        <v>0</v>
      </c>
      <c r="Y54" s="15">
        <v>0.15833333333333333</v>
      </c>
      <c r="Z54" s="15">
        <v>0</v>
      </c>
      <c r="AA54" s="15">
        <v>0.6333333333333333</v>
      </c>
      <c r="AB54" s="15">
        <v>0</v>
      </c>
      <c r="AC54" s="8" t="e">
        <f t="shared" si="3"/>
        <v>#REF!</v>
      </c>
      <c r="AD54" s="8" t="e">
        <f t="shared" si="4"/>
        <v>#REF!</v>
      </c>
      <c r="AE54" s="8">
        <v>0.25145146035735111</v>
      </c>
    </row>
    <row r="55" spans="1:31" ht="14.4" x14ac:dyDescent="0.3">
      <c r="A55" s="22">
        <f t="shared" si="2"/>
        <v>51</v>
      </c>
      <c r="B55" s="14">
        <v>2011</v>
      </c>
      <c r="C55" s="7">
        <v>34115087</v>
      </c>
      <c r="D55" s="7">
        <v>2903120000</v>
      </c>
      <c r="E55" s="7" t="s">
        <v>74</v>
      </c>
      <c r="F55" s="14">
        <v>2</v>
      </c>
      <c r="G55" s="14">
        <v>0.2</v>
      </c>
      <c r="H55" s="14">
        <v>5</v>
      </c>
      <c r="I55" s="15">
        <v>3.0674846625766871E-2</v>
      </c>
      <c r="J55" s="15">
        <v>214572</v>
      </c>
      <c r="K55" s="15" t="e">
        <f>J55/#REF!</f>
        <v>#REF!</v>
      </c>
      <c r="L55" s="16"/>
      <c r="M55" s="15" t="e">
        <f>L55/#REF!</f>
        <v>#REF!</v>
      </c>
      <c r="N55" s="15">
        <v>621647.80000000005</v>
      </c>
      <c r="O55" s="15" t="e">
        <f>N55/#REF!</f>
        <v>#REF!</v>
      </c>
      <c r="P55" s="15">
        <v>1500</v>
      </c>
      <c r="Q55" s="15" t="e">
        <f>P55/#REF!</f>
        <v>#REF!</v>
      </c>
      <c r="R55" s="15">
        <v>0</v>
      </c>
      <c r="S55" s="15">
        <v>0.28499999999999998</v>
      </c>
      <c r="T55" s="15">
        <v>0.13170000000000001</v>
      </c>
      <c r="U55" s="15">
        <v>0.41669999999999996</v>
      </c>
      <c r="V55" s="15">
        <v>0</v>
      </c>
      <c r="W55" s="15">
        <v>0.15833333333333333</v>
      </c>
      <c r="X55" s="15">
        <v>7.3166666666666672E-2</v>
      </c>
      <c r="Y55" s="15">
        <v>0.23149999999999998</v>
      </c>
      <c r="Z55" s="15">
        <v>0</v>
      </c>
      <c r="AA55" s="15">
        <v>0.6333333333333333</v>
      </c>
      <c r="AB55" s="15">
        <v>0.29266666666666669</v>
      </c>
      <c r="AC55" s="8" t="e">
        <f t="shared" si="3"/>
        <v>#REF!</v>
      </c>
      <c r="AD55" s="8" t="e">
        <f t="shared" si="4"/>
        <v>#REF!</v>
      </c>
      <c r="AE55" s="8">
        <v>0.25106745859683799</v>
      </c>
    </row>
    <row r="56" spans="1:31" x14ac:dyDescent="0.25">
      <c r="A56" s="22">
        <f t="shared" si="2"/>
        <v>52</v>
      </c>
      <c r="B56" s="14">
        <v>2011</v>
      </c>
      <c r="C56" s="7">
        <v>34167010</v>
      </c>
      <c r="D56" s="7">
        <v>2933710000</v>
      </c>
      <c r="E56" s="7" t="s">
        <v>61</v>
      </c>
      <c r="F56" s="14">
        <v>9</v>
      </c>
      <c r="G56" s="14">
        <v>0.9</v>
      </c>
      <c r="H56" s="14">
        <v>17</v>
      </c>
      <c r="I56" s="15">
        <v>0.10429447852760736</v>
      </c>
      <c r="J56" s="15">
        <v>12269967</v>
      </c>
      <c r="K56" s="15" t="e">
        <f>J56/#REF!</f>
        <v>#REF!</v>
      </c>
      <c r="L56" s="15">
        <v>19629423</v>
      </c>
      <c r="M56" s="15" t="e">
        <f>L56/#REF!</f>
        <v>#REF!</v>
      </c>
      <c r="N56" s="15">
        <v>6556865.8299999991</v>
      </c>
      <c r="O56" s="15" t="e">
        <f>N56/#REF!</f>
        <v>#REF!</v>
      </c>
      <c r="P56" s="15">
        <v>8764050</v>
      </c>
      <c r="Q56" s="15" t="e">
        <f>P56/#REF!</f>
        <v>#REF!</v>
      </c>
      <c r="R56" s="15">
        <v>0</v>
      </c>
      <c r="S56" s="15">
        <v>0.28499999999999998</v>
      </c>
      <c r="T56" s="15">
        <v>0</v>
      </c>
      <c r="U56" s="15">
        <v>0.28499999999999998</v>
      </c>
      <c r="V56" s="15">
        <v>0</v>
      </c>
      <c r="W56" s="15">
        <v>0.15833333333333333</v>
      </c>
      <c r="X56" s="15">
        <v>0</v>
      </c>
      <c r="Y56" s="15">
        <v>0.15833333333333333</v>
      </c>
      <c r="Z56" s="15">
        <v>0</v>
      </c>
      <c r="AA56" s="15">
        <v>0.6333333333333333</v>
      </c>
      <c r="AB56" s="15">
        <v>0</v>
      </c>
      <c r="AC56" s="8" t="e">
        <f t="shared" si="3"/>
        <v>#REF!</v>
      </c>
      <c r="AD56" s="8" t="e">
        <f t="shared" si="4"/>
        <v>#REF!</v>
      </c>
      <c r="AE56" s="8">
        <v>0.23619282279484366</v>
      </c>
    </row>
    <row r="57" spans="1:31" ht="14.4" x14ac:dyDescent="0.3">
      <c r="A57" s="22">
        <f t="shared" si="2"/>
        <v>53</v>
      </c>
      <c r="B57" s="14">
        <v>2011</v>
      </c>
      <c r="C57" s="7">
        <v>34232032</v>
      </c>
      <c r="D57" s="7">
        <v>2810001000</v>
      </c>
      <c r="E57" s="7" t="s">
        <v>83</v>
      </c>
      <c r="F57" s="14">
        <v>6</v>
      </c>
      <c r="G57" s="14">
        <v>0.6</v>
      </c>
      <c r="H57" s="14">
        <v>9</v>
      </c>
      <c r="I57" s="15">
        <v>5.5214723926380369E-2</v>
      </c>
      <c r="J57" s="15">
        <v>89314</v>
      </c>
      <c r="K57" s="15" t="e">
        <f>J57/#REF!</f>
        <v>#REF!</v>
      </c>
      <c r="L57" s="16"/>
      <c r="M57" s="15" t="e">
        <f>L57/#REF!</f>
        <v>#REF!</v>
      </c>
      <c r="N57" s="15">
        <v>321843.98</v>
      </c>
      <c r="O57" s="15" t="e">
        <f>N57/#REF!</f>
        <v>#REF!</v>
      </c>
      <c r="P57" s="15">
        <v>848</v>
      </c>
      <c r="Q57" s="15" t="e">
        <f>P57/#REF!</f>
        <v>#REF!</v>
      </c>
      <c r="R57" s="15">
        <v>0</v>
      </c>
      <c r="S57" s="15">
        <v>0.20197499999999999</v>
      </c>
      <c r="T57" s="15">
        <v>0.14190000000000003</v>
      </c>
      <c r="U57" s="15">
        <v>0.34387500000000004</v>
      </c>
      <c r="V57" s="15">
        <v>0</v>
      </c>
      <c r="W57" s="15">
        <v>0.11220833333333333</v>
      </c>
      <c r="X57" s="15">
        <v>7.8833333333333339E-2</v>
      </c>
      <c r="Y57" s="15">
        <v>0.19104166666666667</v>
      </c>
      <c r="Z57" s="15">
        <v>0</v>
      </c>
      <c r="AA57" s="15">
        <v>0.44883333333333331</v>
      </c>
      <c r="AB57" s="15">
        <v>0.31533333333333335</v>
      </c>
      <c r="AC57" s="8" t="e">
        <f t="shared" si="3"/>
        <v>#REF!</v>
      </c>
      <c r="AD57" s="8" t="e">
        <f t="shared" si="4"/>
        <v>#REF!</v>
      </c>
      <c r="AE57" s="8">
        <v>0.23238012215866691</v>
      </c>
    </row>
    <row r="58" spans="1:31" x14ac:dyDescent="0.25">
      <c r="A58" s="22">
        <f t="shared" si="2"/>
        <v>54</v>
      </c>
      <c r="B58" s="14">
        <v>2011</v>
      </c>
      <c r="C58" s="7">
        <v>34132089</v>
      </c>
      <c r="D58" s="7">
        <v>2905130000</v>
      </c>
      <c r="E58" s="7" t="s">
        <v>36</v>
      </c>
      <c r="F58" s="14">
        <v>5</v>
      </c>
      <c r="G58" s="14">
        <v>0.5</v>
      </c>
      <c r="H58" s="14">
        <v>6</v>
      </c>
      <c r="I58" s="15">
        <v>3.6809815950920248E-2</v>
      </c>
      <c r="J58" s="15">
        <v>230093</v>
      </c>
      <c r="K58" s="15" t="e">
        <f>J58/#REF!</f>
        <v>#REF!</v>
      </c>
      <c r="L58" s="15">
        <v>0</v>
      </c>
      <c r="M58" s="15" t="e">
        <f>L58/#REF!</f>
        <v>#REF!</v>
      </c>
      <c r="N58" s="15">
        <v>130985.39</v>
      </c>
      <c r="O58" s="15" t="e">
        <f>N58/#REF!</f>
        <v>#REF!</v>
      </c>
      <c r="P58" s="15">
        <v>200.45999999999998</v>
      </c>
      <c r="Q58" s="15" t="e">
        <f>P58/#REF!</f>
        <v>#REF!</v>
      </c>
      <c r="R58" s="15">
        <v>0</v>
      </c>
      <c r="S58" s="15">
        <v>0.28499999999999998</v>
      </c>
      <c r="T58" s="15">
        <v>7.3499999999999996E-2</v>
      </c>
      <c r="U58" s="15">
        <v>0.35849999999999999</v>
      </c>
      <c r="V58" s="15">
        <v>0</v>
      </c>
      <c r="W58" s="15">
        <v>0.15833333333333333</v>
      </c>
      <c r="X58" s="15">
        <v>4.0833333333333333E-2</v>
      </c>
      <c r="Y58" s="15">
        <v>0.19916666666666666</v>
      </c>
      <c r="Z58" s="15">
        <v>0</v>
      </c>
      <c r="AA58" s="15">
        <v>0.6333333333333333</v>
      </c>
      <c r="AB58" s="15">
        <v>0.16333333333333333</v>
      </c>
      <c r="AC58" s="8" t="e">
        <f t="shared" si="3"/>
        <v>#REF!</v>
      </c>
      <c r="AD58" s="8" t="e">
        <f t="shared" si="4"/>
        <v>#REF!</v>
      </c>
      <c r="AE58" s="8">
        <v>0.23020770462117876</v>
      </c>
    </row>
    <row r="59" spans="1:31" ht="14.4" x14ac:dyDescent="0.3">
      <c r="A59" s="22">
        <f t="shared" si="2"/>
        <v>55</v>
      </c>
      <c r="B59" s="14">
        <v>2011</v>
      </c>
      <c r="C59" s="7">
        <v>34132119</v>
      </c>
      <c r="D59" s="7">
        <v>2905141000</v>
      </c>
      <c r="E59" s="7" t="s">
        <v>24</v>
      </c>
      <c r="F59" s="14">
        <v>7</v>
      </c>
      <c r="G59" s="14">
        <v>0.7</v>
      </c>
      <c r="H59" s="14">
        <v>16</v>
      </c>
      <c r="I59" s="15">
        <v>9.815950920245399E-2</v>
      </c>
      <c r="J59" s="15">
        <v>4464784</v>
      </c>
      <c r="K59" s="15" t="e">
        <f>J59/#REF!</f>
        <v>#REF!</v>
      </c>
      <c r="L59" s="16"/>
      <c r="M59" s="15" t="e">
        <f>L59/#REF!</f>
        <v>#REF!</v>
      </c>
      <c r="N59" s="15">
        <v>25898227.250000004</v>
      </c>
      <c r="O59" s="15" t="e">
        <f>N59/#REF!</f>
        <v>#REF!</v>
      </c>
      <c r="P59" s="15">
        <v>41679.620000000003</v>
      </c>
      <c r="Q59" s="15" t="e">
        <f>P59/#REF!</f>
        <v>#REF!</v>
      </c>
      <c r="R59" s="15">
        <v>0</v>
      </c>
      <c r="S59" s="15">
        <v>0.28499999999999998</v>
      </c>
      <c r="T59" s="15">
        <v>0</v>
      </c>
      <c r="U59" s="15">
        <v>0.28499999999999998</v>
      </c>
      <c r="V59" s="15">
        <v>0</v>
      </c>
      <c r="W59" s="15">
        <v>0.15833333333333333</v>
      </c>
      <c r="X59" s="15">
        <v>0</v>
      </c>
      <c r="Y59" s="15">
        <v>0.15833333333333333</v>
      </c>
      <c r="Z59" s="15">
        <v>0</v>
      </c>
      <c r="AA59" s="15">
        <v>0.6333333333333333</v>
      </c>
      <c r="AB59" s="15">
        <v>0</v>
      </c>
      <c r="AC59" s="8" t="e">
        <f t="shared" si="3"/>
        <v>#REF!</v>
      </c>
      <c r="AD59" s="8" t="e">
        <f t="shared" si="4"/>
        <v>#REF!</v>
      </c>
      <c r="AE59" s="8">
        <v>0.2293602911077563</v>
      </c>
    </row>
    <row r="60" spans="1:31" ht="14.4" x14ac:dyDescent="0.3">
      <c r="A60" s="22">
        <f t="shared" si="2"/>
        <v>56</v>
      </c>
      <c r="B60" s="14">
        <v>2011</v>
      </c>
      <c r="C60" s="7">
        <v>34241091</v>
      </c>
      <c r="D60" s="7">
        <v>2829110000</v>
      </c>
      <c r="E60" s="7" t="s">
        <v>75</v>
      </c>
      <c r="F60" s="14">
        <v>6</v>
      </c>
      <c r="G60" s="14">
        <v>0.6</v>
      </c>
      <c r="H60" s="14">
        <v>7</v>
      </c>
      <c r="I60" s="15">
        <v>4.2944785276073622E-2</v>
      </c>
      <c r="J60" s="15">
        <v>24375033</v>
      </c>
      <c r="K60" s="15" t="e">
        <f>J60/#REF!</f>
        <v>#REF!</v>
      </c>
      <c r="L60" s="16"/>
      <c r="M60" s="15" t="e">
        <f>L60/#REF!</f>
        <v>#REF!</v>
      </c>
      <c r="N60" s="15">
        <v>304631.17999999993</v>
      </c>
      <c r="O60" s="15" t="e">
        <f>N60/#REF!</f>
        <v>#REF!</v>
      </c>
      <c r="P60" s="15">
        <v>1247278</v>
      </c>
      <c r="Q60" s="15" t="e">
        <f>P60/#REF!</f>
        <v>#REF!</v>
      </c>
      <c r="R60" s="15">
        <v>0</v>
      </c>
      <c r="S60" s="15">
        <v>0.28499999999999998</v>
      </c>
      <c r="T60" s="15">
        <v>0</v>
      </c>
      <c r="U60" s="15">
        <v>0.28499999999999998</v>
      </c>
      <c r="V60" s="15">
        <v>0</v>
      </c>
      <c r="W60" s="15">
        <v>0.15833333333333333</v>
      </c>
      <c r="X60" s="15">
        <v>0</v>
      </c>
      <c r="Y60" s="15">
        <v>0.15833333333333333</v>
      </c>
      <c r="Z60" s="15">
        <v>0</v>
      </c>
      <c r="AA60" s="15">
        <v>0.6333333333333333</v>
      </c>
      <c r="AB60" s="15">
        <v>0</v>
      </c>
      <c r="AC60" s="8" t="e">
        <f t="shared" si="3"/>
        <v>#REF!</v>
      </c>
      <c r="AD60" s="8" t="e">
        <f t="shared" si="4"/>
        <v>#REF!</v>
      </c>
      <c r="AE60" s="8">
        <v>0.22842990158103346</v>
      </c>
    </row>
    <row r="61" spans="1:31" x14ac:dyDescent="0.25">
      <c r="A61" s="22">
        <f t="shared" si="2"/>
        <v>57</v>
      </c>
      <c r="B61" s="14">
        <v>2011</v>
      </c>
      <c r="C61" s="7">
        <v>34234027</v>
      </c>
      <c r="D61" s="7">
        <v>2815200000</v>
      </c>
      <c r="E61" s="7" t="s">
        <v>27</v>
      </c>
      <c r="F61" s="14">
        <v>6</v>
      </c>
      <c r="G61" s="14">
        <v>0.6</v>
      </c>
      <c r="H61" s="14">
        <v>8</v>
      </c>
      <c r="I61" s="15">
        <v>4.9079754601226995E-2</v>
      </c>
      <c r="J61" s="15">
        <v>1207554</v>
      </c>
      <c r="K61" s="15" t="e">
        <f>J61/#REF!</f>
        <v>#REF!</v>
      </c>
      <c r="L61" s="15">
        <v>0</v>
      </c>
      <c r="M61" s="15" t="e">
        <f>L61/#REF!</f>
        <v>#REF!</v>
      </c>
      <c r="N61" s="15">
        <v>2994068.12</v>
      </c>
      <c r="O61" s="15" t="e">
        <f>N61/#REF!</f>
        <v>#REF!</v>
      </c>
      <c r="P61" s="15">
        <v>10650</v>
      </c>
      <c r="Q61" s="15" t="e">
        <f>P61/#REF!</f>
        <v>#REF!</v>
      </c>
      <c r="R61" s="15">
        <v>0</v>
      </c>
      <c r="S61" s="15">
        <v>0.28499999999999998</v>
      </c>
      <c r="T61" s="15">
        <v>0</v>
      </c>
      <c r="U61" s="15">
        <v>0.28499999999999998</v>
      </c>
      <c r="V61" s="15">
        <v>0</v>
      </c>
      <c r="W61" s="15">
        <v>0.15833333333333333</v>
      </c>
      <c r="X61" s="15">
        <v>0</v>
      </c>
      <c r="Y61" s="15">
        <v>0.15833333333333333</v>
      </c>
      <c r="Z61" s="15">
        <v>0</v>
      </c>
      <c r="AA61" s="15">
        <v>0.6333333333333333</v>
      </c>
      <c r="AB61" s="15">
        <v>0</v>
      </c>
      <c r="AC61" s="8" t="e">
        <f t="shared" si="3"/>
        <v>#REF!</v>
      </c>
      <c r="AD61" s="8" t="e">
        <f t="shared" si="4"/>
        <v>#REF!</v>
      </c>
      <c r="AE61" s="8">
        <v>0.22475572116323769</v>
      </c>
    </row>
    <row r="62" spans="1:31" ht="14.4" x14ac:dyDescent="0.3">
      <c r="A62" s="22">
        <f t="shared" si="2"/>
        <v>58</v>
      </c>
      <c r="B62" s="14">
        <v>2011</v>
      </c>
      <c r="C62" s="7">
        <v>34241163</v>
      </c>
      <c r="D62" s="7">
        <v>2828901100</v>
      </c>
      <c r="E62" s="7" t="s">
        <v>79</v>
      </c>
      <c r="F62" s="14">
        <v>6</v>
      </c>
      <c r="G62" s="14">
        <v>0.6</v>
      </c>
      <c r="H62" s="14">
        <v>5</v>
      </c>
      <c r="I62" s="15">
        <v>3.0674846625766871E-2</v>
      </c>
      <c r="J62" s="15">
        <v>490743</v>
      </c>
      <c r="K62" s="15" t="e">
        <f>J62/#REF!</f>
        <v>#REF!</v>
      </c>
      <c r="L62" s="16"/>
      <c r="M62" s="15" t="e">
        <f>L62/#REF!</f>
        <v>#REF!</v>
      </c>
      <c r="N62" s="15">
        <v>403169.91</v>
      </c>
      <c r="O62" s="15" t="e">
        <f>N62/#REF!</f>
        <v>#REF!</v>
      </c>
      <c r="P62" s="15">
        <v>3500</v>
      </c>
      <c r="Q62" s="15" t="e">
        <f>P62/#REF!</f>
        <v>#REF!</v>
      </c>
      <c r="R62" s="15">
        <v>0</v>
      </c>
      <c r="S62" s="15">
        <v>0.28499999999999998</v>
      </c>
      <c r="T62" s="15">
        <v>0</v>
      </c>
      <c r="U62" s="15">
        <v>0.28499999999999998</v>
      </c>
      <c r="V62" s="15">
        <v>0</v>
      </c>
      <c r="W62" s="15">
        <v>0.15833333333333333</v>
      </c>
      <c r="X62" s="15">
        <v>0</v>
      </c>
      <c r="Y62" s="15">
        <v>0.15833333333333333</v>
      </c>
      <c r="Z62" s="15">
        <v>0</v>
      </c>
      <c r="AA62" s="15">
        <v>0.6333333333333333</v>
      </c>
      <c r="AB62" s="15">
        <v>0</v>
      </c>
      <c r="AC62" s="8" t="e">
        <f t="shared" si="3"/>
        <v>#REF!</v>
      </c>
      <c r="AD62" s="8" t="e">
        <f t="shared" si="4"/>
        <v>#REF!</v>
      </c>
      <c r="AE62" s="8">
        <v>0.21967510865525852</v>
      </c>
    </row>
    <row r="63" spans="1:31" x14ac:dyDescent="0.25">
      <c r="A63" s="22">
        <f t="shared" si="2"/>
        <v>59</v>
      </c>
      <c r="B63" s="14">
        <v>2011</v>
      </c>
      <c r="C63" s="7">
        <v>34241031</v>
      </c>
      <c r="D63" s="7">
        <v>2827200000</v>
      </c>
      <c r="E63" s="7" t="s">
        <v>29</v>
      </c>
      <c r="F63" s="14">
        <v>5</v>
      </c>
      <c r="G63" s="14">
        <v>0.5</v>
      </c>
      <c r="H63" s="14">
        <v>6</v>
      </c>
      <c r="I63" s="15">
        <v>3.6809815950920248E-2</v>
      </c>
      <c r="J63" s="15">
        <v>4950167</v>
      </c>
      <c r="K63" s="15" t="e">
        <f>J63/#REF!</f>
        <v>#REF!</v>
      </c>
      <c r="L63" s="15">
        <v>588200</v>
      </c>
      <c r="M63" s="15" t="e">
        <f>L63/#REF!</f>
        <v>#REF!</v>
      </c>
      <c r="N63" s="15">
        <v>11403878.85</v>
      </c>
      <c r="O63" s="15" t="e">
        <f>N63/#REF!</f>
        <v>#REF!</v>
      </c>
      <c r="P63" s="15">
        <v>104488.16</v>
      </c>
      <c r="Q63" s="15" t="e">
        <f>P63/#REF!</f>
        <v>#REF!</v>
      </c>
      <c r="R63" s="15">
        <v>0</v>
      </c>
      <c r="S63" s="15">
        <v>0.28499999999999998</v>
      </c>
      <c r="T63" s="15">
        <v>0</v>
      </c>
      <c r="U63" s="15">
        <v>0.28499999999999998</v>
      </c>
      <c r="V63" s="15">
        <v>0</v>
      </c>
      <c r="W63" s="15">
        <v>0.15833333333333333</v>
      </c>
      <c r="X63" s="15">
        <v>0</v>
      </c>
      <c r="Y63" s="15">
        <v>0.15833333333333333</v>
      </c>
      <c r="Z63" s="15">
        <v>0</v>
      </c>
      <c r="AA63" s="15">
        <v>0.6333333333333333</v>
      </c>
      <c r="AB63" s="15">
        <v>0</v>
      </c>
      <c r="AC63" s="8" t="e">
        <f t="shared" si="3"/>
        <v>#REF!</v>
      </c>
      <c r="AD63" s="8" t="e">
        <f t="shared" si="4"/>
        <v>#REF!</v>
      </c>
      <c r="AE63" s="8">
        <v>0.20816896979159125</v>
      </c>
    </row>
    <row r="64" spans="1:31" x14ac:dyDescent="0.25">
      <c r="A64" s="22">
        <f t="shared" si="2"/>
        <v>60</v>
      </c>
      <c r="B64" s="14">
        <v>2011</v>
      </c>
      <c r="C64" s="7">
        <v>34224021</v>
      </c>
      <c r="D64" s="7">
        <v>2823001000</v>
      </c>
      <c r="E64" s="7" t="s">
        <v>40</v>
      </c>
      <c r="F64" s="14">
        <v>5</v>
      </c>
      <c r="G64" s="14">
        <v>0.5</v>
      </c>
      <c r="H64" s="14">
        <v>7</v>
      </c>
      <c r="I64" s="15">
        <v>4.2944785276073622E-2</v>
      </c>
      <c r="J64" s="15">
        <v>679008</v>
      </c>
      <c r="K64" s="15" t="e">
        <f>J64/#REF!</f>
        <v>#REF!</v>
      </c>
      <c r="L64" s="15">
        <v>5654825</v>
      </c>
      <c r="M64" s="15" t="e">
        <f>L64/#REF!</f>
        <v>#REF!</v>
      </c>
      <c r="N64" s="15">
        <v>780075.47999999986</v>
      </c>
      <c r="O64" s="15" t="e">
        <f>N64/#REF!</f>
        <v>#REF!</v>
      </c>
      <c r="P64" s="15">
        <v>1359600</v>
      </c>
      <c r="Q64" s="15" t="e">
        <f>P64/#REF!</f>
        <v>#REF!</v>
      </c>
      <c r="R64" s="15">
        <v>0</v>
      </c>
      <c r="S64" s="15">
        <v>0.28499999999999998</v>
      </c>
      <c r="T64" s="15">
        <v>0</v>
      </c>
      <c r="U64" s="15">
        <v>0.28499999999999998</v>
      </c>
      <c r="V64" s="15">
        <v>0</v>
      </c>
      <c r="W64" s="15">
        <v>0.15833333333333333</v>
      </c>
      <c r="X64" s="15">
        <v>0</v>
      </c>
      <c r="Y64" s="15">
        <v>0.15833333333333333</v>
      </c>
      <c r="Z64" s="15">
        <v>0</v>
      </c>
      <c r="AA64" s="15">
        <v>0.6333333333333333</v>
      </c>
      <c r="AB64" s="15">
        <v>0</v>
      </c>
      <c r="AC64" s="8" t="e">
        <f t="shared" si="3"/>
        <v>#REF!</v>
      </c>
      <c r="AD64" s="8" t="e">
        <f t="shared" si="4"/>
        <v>#REF!</v>
      </c>
      <c r="AE64" s="8">
        <v>0.20402545219118751</v>
      </c>
    </row>
    <row r="65" spans="1:31" x14ac:dyDescent="0.25">
      <c r="A65" s="22">
        <f t="shared" si="2"/>
        <v>61</v>
      </c>
      <c r="B65" s="14">
        <v>2011</v>
      </c>
      <c r="C65" s="7">
        <v>34132046</v>
      </c>
      <c r="D65" s="7">
        <v>2905191000</v>
      </c>
      <c r="E65" s="7" t="s">
        <v>134</v>
      </c>
      <c r="F65" s="14">
        <v>5</v>
      </c>
      <c r="G65" s="14">
        <v>0.5</v>
      </c>
      <c r="H65" s="14">
        <v>7</v>
      </c>
      <c r="I65" s="15">
        <v>4.2944785276073622E-2</v>
      </c>
      <c r="J65" s="15">
        <v>374134</v>
      </c>
      <c r="K65" s="15" t="e">
        <f>J65/#REF!</f>
        <v>#REF!</v>
      </c>
      <c r="L65" s="15">
        <v>4498553</v>
      </c>
      <c r="M65" s="15" t="e">
        <f>L65/#REF!</f>
        <v>#REF!</v>
      </c>
      <c r="N65" s="15">
        <v>117529.3</v>
      </c>
      <c r="O65" s="15" t="e">
        <f>N65/#REF!</f>
        <v>#REF!</v>
      </c>
      <c r="P65" s="15">
        <v>200</v>
      </c>
      <c r="Q65" s="15" t="e">
        <f>P65/#REF!</f>
        <v>#REF!</v>
      </c>
      <c r="R65" s="15">
        <v>0</v>
      </c>
      <c r="S65" s="15">
        <v>0.28499999999999998</v>
      </c>
      <c r="T65" s="15">
        <v>0</v>
      </c>
      <c r="U65" s="15">
        <v>0.28499999999999998</v>
      </c>
      <c r="V65" s="15">
        <v>0</v>
      </c>
      <c r="W65" s="15">
        <v>0.15833333333333333</v>
      </c>
      <c r="X65" s="15">
        <v>0</v>
      </c>
      <c r="Y65" s="15">
        <v>0.15833333333333333</v>
      </c>
      <c r="Z65" s="15">
        <v>0</v>
      </c>
      <c r="AA65" s="15">
        <v>0.6333333333333333</v>
      </c>
      <c r="AB65" s="15">
        <v>0</v>
      </c>
      <c r="AC65" s="8" t="e">
        <f t="shared" si="3"/>
        <v>#REF!</v>
      </c>
      <c r="AD65" s="8" t="e">
        <f t="shared" si="4"/>
        <v>#REF!</v>
      </c>
      <c r="AE65" s="8">
        <v>0.2027580372733582</v>
      </c>
    </row>
    <row r="66" spans="1:31" ht="14.4" x14ac:dyDescent="0.3">
      <c r="A66" s="22">
        <f t="shared" si="2"/>
        <v>62</v>
      </c>
      <c r="B66" s="14">
        <v>2011</v>
      </c>
      <c r="C66" s="7">
        <v>34143030</v>
      </c>
      <c r="D66" s="7">
        <v>2917350000</v>
      </c>
      <c r="E66" s="7" t="s">
        <v>33</v>
      </c>
      <c r="F66" s="14">
        <v>5</v>
      </c>
      <c r="G66" s="14">
        <v>0.5</v>
      </c>
      <c r="H66" s="14">
        <v>3</v>
      </c>
      <c r="I66" s="15">
        <v>1.8404907975460124E-2</v>
      </c>
      <c r="J66" s="15">
        <v>265184</v>
      </c>
      <c r="K66" s="15" t="e">
        <f>J66/#REF!</f>
        <v>#REF!</v>
      </c>
      <c r="L66" s="16"/>
      <c r="M66" s="15" t="e">
        <f>L66/#REF!</f>
        <v>#REF!</v>
      </c>
      <c r="N66" s="15">
        <v>244276.59000000005</v>
      </c>
      <c r="O66" s="15" t="e">
        <f>N66/#REF!</f>
        <v>#REF!</v>
      </c>
      <c r="P66" s="15">
        <v>283</v>
      </c>
      <c r="Q66" s="15" t="e">
        <f>P66/#REF!</f>
        <v>#REF!</v>
      </c>
      <c r="R66" s="15">
        <v>0</v>
      </c>
      <c r="S66" s="15">
        <v>0.28499999999999998</v>
      </c>
      <c r="T66" s="15">
        <v>0</v>
      </c>
      <c r="U66" s="15">
        <v>0.28499999999999998</v>
      </c>
      <c r="V66" s="15">
        <v>0</v>
      </c>
      <c r="W66" s="15">
        <v>0.15833333333333333</v>
      </c>
      <c r="X66" s="15">
        <v>0</v>
      </c>
      <c r="Y66" s="15">
        <v>0.15833333333333333</v>
      </c>
      <c r="Z66" s="15">
        <v>0</v>
      </c>
      <c r="AA66" s="15">
        <v>0.6333333333333333</v>
      </c>
      <c r="AB66" s="15">
        <v>0</v>
      </c>
      <c r="AC66" s="8" t="e">
        <f t="shared" si="3"/>
        <v>#REF!</v>
      </c>
      <c r="AD66" s="8" t="e">
        <f t="shared" si="4"/>
        <v>#REF!</v>
      </c>
      <c r="AE66" s="8">
        <v>0.20259163345094738</v>
      </c>
    </row>
    <row r="67" spans="1:31" x14ac:dyDescent="0.25">
      <c r="A67" s="22">
        <f t="shared" si="2"/>
        <v>63</v>
      </c>
      <c r="B67" s="14">
        <v>2011</v>
      </c>
      <c r="C67" s="7">
        <v>34115010</v>
      </c>
      <c r="D67" s="7">
        <v>2903130000</v>
      </c>
      <c r="E67" s="7" t="s">
        <v>133</v>
      </c>
      <c r="F67" s="14">
        <v>4</v>
      </c>
      <c r="G67" s="14">
        <v>0.4</v>
      </c>
      <c r="H67" s="14">
        <v>5</v>
      </c>
      <c r="I67" s="15">
        <v>3.0674846625766871E-2</v>
      </c>
      <c r="J67" s="15">
        <v>167504</v>
      </c>
      <c r="K67" s="15" t="e">
        <f>J67/#REF!</f>
        <v>#REF!</v>
      </c>
      <c r="L67" s="15">
        <v>76937</v>
      </c>
      <c r="M67" s="15" t="e">
        <f>L67/#REF!</f>
        <v>#REF!</v>
      </c>
      <c r="N67" s="15">
        <v>306644.59999999992</v>
      </c>
      <c r="O67" s="15" t="e">
        <f>N67/#REF!</f>
        <v>#REF!</v>
      </c>
      <c r="P67" s="15">
        <v>125</v>
      </c>
      <c r="Q67" s="15" t="e">
        <f>P67/#REF!</f>
        <v>#REF!</v>
      </c>
      <c r="R67" s="15">
        <v>0</v>
      </c>
      <c r="S67" s="15">
        <v>0.28499999999999998</v>
      </c>
      <c r="T67" s="15">
        <v>0</v>
      </c>
      <c r="U67" s="15">
        <v>0.28499999999999998</v>
      </c>
      <c r="V67" s="15">
        <v>0</v>
      </c>
      <c r="W67" s="15">
        <v>0.15833333333333333</v>
      </c>
      <c r="X67" s="15">
        <v>0</v>
      </c>
      <c r="Y67" s="15">
        <v>0.15833333333333333</v>
      </c>
      <c r="Z67" s="15">
        <v>0</v>
      </c>
      <c r="AA67" s="15">
        <v>0.6333333333333333</v>
      </c>
      <c r="AB67" s="15">
        <v>0</v>
      </c>
      <c r="AC67" s="8" t="e">
        <f t="shared" si="3"/>
        <v>#REF!</v>
      </c>
      <c r="AD67" s="8" t="e">
        <f t="shared" si="4"/>
        <v>#REF!</v>
      </c>
      <c r="AE67" s="8">
        <v>0.19895182097827949</v>
      </c>
    </row>
    <row r="68" spans="1:31" ht="14.4" x14ac:dyDescent="0.3">
      <c r="A68" s="22">
        <f t="shared" si="2"/>
        <v>64</v>
      </c>
      <c r="B68" s="14">
        <v>2011</v>
      </c>
      <c r="C68" s="7">
        <v>34245011</v>
      </c>
      <c r="D68" s="7">
        <v>2836200000</v>
      </c>
      <c r="E68" s="7" t="s">
        <v>82</v>
      </c>
      <c r="F68" s="14">
        <v>3</v>
      </c>
      <c r="G68" s="14">
        <v>0.3</v>
      </c>
      <c r="H68" s="14">
        <v>4</v>
      </c>
      <c r="I68" s="15">
        <v>2.4539877300613498E-2</v>
      </c>
      <c r="J68" s="15">
        <v>448433</v>
      </c>
      <c r="K68" s="15" t="e">
        <f>J68/#REF!</f>
        <v>#REF!</v>
      </c>
      <c r="L68" s="16"/>
      <c r="M68" s="15" t="e">
        <f>L68/#REF!</f>
        <v>#REF!</v>
      </c>
      <c r="N68" s="15">
        <v>2705628.3399999989</v>
      </c>
      <c r="O68" s="15" t="e">
        <f>N68/#REF!</f>
        <v>#REF!</v>
      </c>
      <c r="P68" s="15">
        <v>9950</v>
      </c>
      <c r="Q68" s="15" t="e">
        <f>P68/#REF!</f>
        <v>#REF!</v>
      </c>
      <c r="R68" s="15">
        <v>0</v>
      </c>
      <c r="S68" s="15">
        <v>0.28499999999999998</v>
      </c>
      <c r="T68" s="15">
        <v>0</v>
      </c>
      <c r="U68" s="15">
        <v>0.28499999999999998</v>
      </c>
      <c r="V68" s="15">
        <v>0</v>
      </c>
      <c r="W68" s="15">
        <v>0.15833333333333333</v>
      </c>
      <c r="X68" s="15">
        <v>0</v>
      </c>
      <c r="Y68" s="15">
        <v>0.15833333333333333</v>
      </c>
      <c r="Z68" s="15">
        <v>0</v>
      </c>
      <c r="AA68" s="15">
        <v>0.6333333333333333</v>
      </c>
      <c r="AB68" s="15">
        <v>0</v>
      </c>
      <c r="AC68" s="8" t="e">
        <f t="shared" si="3"/>
        <v>#REF!</v>
      </c>
      <c r="AD68" s="8" t="e">
        <f t="shared" si="4"/>
        <v>#REF!</v>
      </c>
      <c r="AE68" s="8">
        <v>0.19788646724921985</v>
      </c>
    </row>
    <row r="69" spans="1:31" x14ac:dyDescent="0.25">
      <c r="A69" s="22">
        <f t="shared" si="2"/>
        <v>65</v>
      </c>
      <c r="B69" s="14">
        <v>2011</v>
      </c>
      <c r="C69" s="7">
        <v>34244049</v>
      </c>
      <c r="D69" s="7">
        <v>2835220000</v>
      </c>
      <c r="E69" s="7" t="s">
        <v>52</v>
      </c>
      <c r="F69" s="14">
        <v>2</v>
      </c>
      <c r="G69" s="14">
        <v>0.2</v>
      </c>
      <c r="H69" s="14">
        <v>2</v>
      </c>
      <c r="I69" s="15">
        <v>1.2269938650306749E-2</v>
      </c>
      <c r="J69" s="15">
        <v>3707</v>
      </c>
      <c r="K69" s="15" t="e">
        <f>J69/#REF!</f>
        <v>#REF!</v>
      </c>
      <c r="L69" s="15">
        <v>0</v>
      </c>
      <c r="M69" s="15" t="e">
        <f>L69/#REF!</f>
        <v>#REF!</v>
      </c>
      <c r="N69" s="15">
        <v>17771.5</v>
      </c>
      <c r="O69" s="15" t="e">
        <f>N69/#REF!</f>
        <v>#REF!</v>
      </c>
      <c r="P69" s="15">
        <v>31650</v>
      </c>
      <c r="Q69" s="15" t="e">
        <f>P69/#REF!</f>
        <v>#REF!</v>
      </c>
      <c r="R69" s="15">
        <v>0</v>
      </c>
      <c r="S69" s="15">
        <v>0.28499999999999998</v>
      </c>
      <c r="T69" s="15">
        <v>0</v>
      </c>
      <c r="U69" s="15">
        <v>0.28499999999999998</v>
      </c>
      <c r="V69" s="15">
        <v>0</v>
      </c>
      <c r="W69" s="15">
        <v>0.15833333333333333</v>
      </c>
      <c r="X69" s="15">
        <v>0</v>
      </c>
      <c r="Y69" s="15">
        <v>0.15833333333333333</v>
      </c>
      <c r="Z69" s="15">
        <v>0</v>
      </c>
      <c r="AA69" s="15">
        <v>0.6333333333333333</v>
      </c>
      <c r="AB69" s="15">
        <v>0</v>
      </c>
      <c r="AC69" s="8" t="e">
        <f t="shared" ref="AC69:AC78" si="5">(K69*0.5)+(M69*0.5)</f>
        <v>#REF!</v>
      </c>
      <c r="AD69" s="8" t="e">
        <f t="shared" ref="AD69:AD78" si="6">(O69*0.5)+(Q69*0.5)</f>
        <v>#REF!</v>
      </c>
      <c r="AE69" s="8">
        <v>0.19138430047094057</v>
      </c>
    </row>
    <row r="70" spans="1:31" x14ac:dyDescent="0.25">
      <c r="A70" s="22">
        <f t="shared" si="2"/>
        <v>66</v>
      </c>
      <c r="B70" s="14">
        <v>2011</v>
      </c>
      <c r="C70" s="7">
        <v>34245061</v>
      </c>
      <c r="D70" s="7">
        <v>2836500000</v>
      </c>
      <c r="E70" s="7" t="s">
        <v>30</v>
      </c>
      <c r="F70" s="14">
        <v>7</v>
      </c>
      <c r="G70" s="14">
        <v>0.7</v>
      </c>
      <c r="H70" s="14">
        <v>14</v>
      </c>
      <c r="I70" s="15">
        <v>8.5889570552147243E-2</v>
      </c>
      <c r="J70" s="15">
        <v>43553000</v>
      </c>
      <c r="K70" s="15" t="e">
        <f>J70/#REF!</f>
        <v>#REF!</v>
      </c>
      <c r="L70" s="15">
        <v>226186000</v>
      </c>
      <c r="M70" s="15" t="e">
        <f>L70/#REF!</f>
        <v>#REF!</v>
      </c>
      <c r="N70" s="15">
        <v>108101</v>
      </c>
      <c r="O70" s="15" t="e">
        <f>N70/#REF!</f>
        <v>#REF!</v>
      </c>
      <c r="P70" s="15">
        <v>593054.91</v>
      </c>
      <c r="Q70" s="15" t="e">
        <f>P70/#REF!</f>
        <v>#REF!</v>
      </c>
      <c r="R70" s="15">
        <v>0</v>
      </c>
      <c r="S70" s="15">
        <v>0</v>
      </c>
      <c r="T70" s="15">
        <v>0.14343</v>
      </c>
      <c r="U70" s="15">
        <v>0.14343</v>
      </c>
      <c r="V70" s="15">
        <v>0</v>
      </c>
      <c r="W70" s="15">
        <v>0</v>
      </c>
      <c r="X70" s="15">
        <v>7.9683333333333328E-2</v>
      </c>
      <c r="Y70" s="15">
        <v>7.9683333333333328E-2</v>
      </c>
      <c r="Z70" s="15">
        <v>0</v>
      </c>
      <c r="AA70" s="15">
        <v>0</v>
      </c>
      <c r="AB70" s="15">
        <v>0.31873333333333331</v>
      </c>
      <c r="AC70" s="8" t="e">
        <f t="shared" si="5"/>
        <v>#REF!</v>
      </c>
      <c r="AD70" s="8" t="e">
        <f t="shared" si="6"/>
        <v>#REF!</v>
      </c>
      <c r="AE70" s="8">
        <v>0.18411322766843335</v>
      </c>
    </row>
    <row r="71" spans="1:31" ht="14.4" x14ac:dyDescent="0.3">
      <c r="A71" s="22">
        <f t="shared" ref="A71:A108" si="7">A70+1</f>
        <v>67</v>
      </c>
      <c r="B71" s="14">
        <v>2011</v>
      </c>
      <c r="C71" s="7">
        <v>34242062</v>
      </c>
      <c r="D71" s="7">
        <v>2833295000</v>
      </c>
      <c r="E71" s="7" t="s">
        <v>76</v>
      </c>
      <c r="F71" s="14">
        <v>5</v>
      </c>
      <c r="G71" s="14">
        <v>0.5</v>
      </c>
      <c r="H71" s="14">
        <v>6</v>
      </c>
      <c r="I71" s="15">
        <v>3.6809815950920248E-2</v>
      </c>
      <c r="J71" s="15">
        <v>17074</v>
      </c>
      <c r="K71" s="15" t="e">
        <f>J71/#REF!</f>
        <v>#REF!</v>
      </c>
      <c r="L71" s="16"/>
      <c r="M71" s="15" t="e">
        <f>L71/#REF!</f>
        <v>#REF!</v>
      </c>
      <c r="N71" s="15">
        <v>211870.13</v>
      </c>
      <c r="O71" s="15" t="e">
        <f>N71/#REF!</f>
        <v>#REF!</v>
      </c>
      <c r="P71" s="15">
        <v>2249.35</v>
      </c>
      <c r="Q71" s="15" t="e">
        <f>P71/#REF!</f>
        <v>#REF!</v>
      </c>
      <c r="R71" s="15">
        <v>0</v>
      </c>
      <c r="S71" s="15">
        <v>0</v>
      </c>
      <c r="T71" s="15">
        <v>0.1831875</v>
      </c>
      <c r="U71" s="15">
        <v>0.1831875</v>
      </c>
      <c r="V71" s="15">
        <v>0</v>
      </c>
      <c r="W71" s="15">
        <v>0</v>
      </c>
      <c r="X71" s="15">
        <v>0.10177083333333334</v>
      </c>
      <c r="Y71" s="15">
        <v>0.10177083333333334</v>
      </c>
      <c r="Z71" s="15">
        <v>0</v>
      </c>
      <c r="AA71" s="15">
        <v>0</v>
      </c>
      <c r="AB71" s="15">
        <v>0.40708333333333335</v>
      </c>
      <c r="AC71" s="8" t="e">
        <f t="shared" si="5"/>
        <v>#REF!</v>
      </c>
      <c r="AD71" s="8" t="e">
        <f t="shared" si="6"/>
        <v>#REF!</v>
      </c>
      <c r="AE71" s="8">
        <v>0.17846070577163312</v>
      </c>
    </row>
    <row r="72" spans="1:31" x14ac:dyDescent="0.25">
      <c r="A72" s="22">
        <f t="shared" si="7"/>
        <v>68</v>
      </c>
      <c r="B72" s="14">
        <v>2011</v>
      </c>
      <c r="C72" s="7">
        <v>34710015</v>
      </c>
      <c r="D72" s="7">
        <v>3901100000</v>
      </c>
      <c r="E72" s="7" t="s">
        <v>6</v>
      </c>
      <c r="F72" s="14">
        <v>9</v>
      </c>
      <c r="G72" s="14">
        <v>0.9</v>
      </c>
      <c r="H72" s="14">
        <v>24</v>
      </c>
      <c r="I72" s="15">
        <v>0.14723926380368099</v>
      </c>
      <c r="J72" s="15">
        <v>5613620</v>
      </c>
      <c r="K72" s="15" t="e">
        <f>J72/#REF!</f>
        <v>#REF!</v>
      </c>
      <c r="L72" s="15">
        <v>26690502</v>
      </c>
      <c r="M72" s="15" t="e">
        <f>L72/#REF!</f>
        <v>#REF!</v>
      </c>
      <c r="N72" s="15">
        <v>8084643.9399999995</v>
      </c>
      <c r="O72" s="15" t="e">
        <f>N72/#REF!</f>
        <v>#REF!</v>
      </c>
      <c r="P72" s="15">
        <v>20721902.439999998</v>
      </c>
      <c r="Q72" s="15" t="e">
        <f>P72/#REF!</f>
        <v>#REF!</v>
      </c>
      <c r="R72" s="15">
        <v>0</v>
      </c>
      <c r="S72" s="15">
        <v>0</v>
      </c>
      <c r="T72" s="15">
        <v>5.3249999999999999E-2</v>
      </c>
      <c r="U72" s="15">
        <v>5.3249999999999999E-2</v>
      </c>
      <c r="V72" s="15">
        <v>0</v>
      </c>
      <c r="W72" s="15">
        <v>0</v>
      </c>
      <c r="X72" s="15">
        <v>2.9583333333333333E-2</v>
      </c>
      <c r="Y72" s="15">
        <v>2.9583333333333333E-2</v>
      </c>
      <c r="Z72" s="15">
        <v>0</v>
      </c>
      <c r="AA72" s="15">
        <v>0</v>
      </c>
      <c r="AB72" s="15">
        <v>0.11833333333333333</v>
      </c>
      <c r="AC72" s="8" t="e">
        <f t="shared" si="5"/>
        <v>#REF!</v>
      </c>
      <c r="AD72" s="8" t="e">
        <f t="shared" si="6"/>
        <v>#REF!</v>
      </c>
      <c r="AE72" s="8">
        <v>0.17705925742701831</v>
      </c>
    </row>
    <row r="73" spans="1:31" ht="14.4" x14ac:dyDescent="0.3">
      <c r="A73" s="22">
        <f t="shared" si="7"/>
        <v>69</v>
      </c>
      <c r="B73" s="14">
        <v>2011</v>
      </c>
      <c r="C73" s="7">
        <v>34211027</v>
      </c>
      <c r="D73" s="7">
        <v>2804300000</v>
      </c>
      <c r="E73" s="7" t="s">
        <v>62</v>
      </c>
      <c r="F73" s="14">
        <v>10</v>
      </c>
      <c r="G73" s="14">
        <v>1</v>
      </c>
      <c r="H73" s="14">
        <v>17</v>
      </c>
      <c r="I73" s="15">
        <v>0.10429447852760736</v>
      </c>
      <c r="J73" s="15">
        <v>18380030</v>
      </c>
      <c r="K73" s="15" t="e">
        <f>J73/#REF!</f>
        <v>#REF!</v>
      </c>
      <c r="L73" s="16"/>
      <c r="M73" s="15" t="e">
        <f>L73/#REF!</f>
        <v>#REF!</v>
      </c>
      <c r="N73" s="15">
        <v>924256.33000000031</v>
      </c>
      <c r="O73" s="15" t="e">
        <f>N73/#REF!</f>
        <v>#REF!</v>
      </c>
      <c r="P73" s="15">
        <v>12904.829999999998</v>
      </c>
      <c r="Q73" s="15" t="e">
        <f>P73/#REF!</f>
        <v>#REF!</v>
      </c>
      <c r="R73" s="15">
        <v>0</v>
      </c>
      <c r="S73" s="15">
        <v>0</v>
      </c>
      <c r="T73" s="15">
        <v>5.3249999999999999E-2</v>
      </c>
      <c r="U73" s="15">
        <v>5.3249999999999999E-2</v>
      </c>
      <c r="V73" s="15">
        <v>0</v>
      </c>
      <c r="W73" s="15">
        <v>0</v>
      </c>
      <c r="X73" s="15">
        <v>2.9583333333333333E-2</v>
      </c>
      <c r="Y73" s="15">
        <v>2.9583333333333333E-2</v>
      </c>
      <c r="Z73" s="15">
        <v>0</v>
      </c>
      <c r="AA73" s="15">
        <v>0</v>
      </c>
      <c r="AB73" s="15">
        <v>0.11833333333333333</v>
      </c>
      <c r="AC73" s="8" t="e">
        <f t="shared" si="5"/>
        <v>#REF!</v>
      </c>
      <c r="AD73" s="8" t="e">
        <f t="shared" si="6"/>
        <v>#REF!</v>
      </c>
      <c r="AE73" s="8">
        <v>0.17497887679811558</v>
      </c>
    </row>
    <row r="74" spans="1:31" x14ac:dyDescent="0.25">
      <c r="A74" s="22">
        <f t="shared" si="7"/>
        <v>70</v>
      </c>
      <c r="B74" s="14">
        <v>2011</v>
      </c>
      <c r="C74" s="7">
        <v>34143013</v>
      </c>
      <c r="D74" s="7">
        <v>2917111000</v>
      </c>
      <c r="E74" s="7" t="s">
        <v>42</v>
      </c>
      <c r="F74" s="14">
        <v>6</v>
      </c>
      <c r="G74" s="14">
        <v>0.6</v>
      </c>
      <c r="H74" s="14">
        <v>12</v>
      </c>
      <c r="I74" s="15">
        <v>7.3619631901840496E-2</v>
      </c>
      <c r="J74" s="15">
        <v>112208</v>
      </c>
      <c r="K74" s="15" t="e">
        <f>J74/#REF!</f>
        <v>#REF!</v>
      </c>
      <c r="L74" s="15">
        <v>11190</v>
      </c>
      <c r="M74" s="15" t="e">
        <f>L74/#REF!</f>
        <v>#REF!</v>
      </c>
      <c r="N74" s="15">
        <v>395954.18000000017</v>
      </c>
      <c r="O74" s="15" t="e">
        <f>N74/#REF!</f>
        <v>#REF!</v>
      </c>
      <c r="P74" s="15">
        <v>1092</v>
      </c>
      <c r="Q74" s="15" t="e">
        <f>P74/#REF!</f>
        <v>#REF!</v>
      </c>
      <c r="R74" s="15">
        <v>0</v>
      </c>
      <c r="S74" s="15">
        <v>0</v>
      </c>
      <c r="T74" s="15">
        <v>0.101145</v>
      </c>
      <c r="U74" s="15">
        <v>0.101145</v>
      </c>
      <c r="V74" s="15">
        <v>0</v>
      </c>
      <c r="W74" s="15">
        <v>0</v>
      </c>
      <c r="X74" s="15">
        <v>5.6191666666666668E-2</v>
      </c>
      <c r="Y74" s="15">
        <v>5.6191666666666668E-2</v>
      </c>
      <c r="Z74" s="15">
        <v>0</v>
      </c>
      <c r="AA74" s="15">
        <v>0</v>
      </c>
      <c r="AB74" s="15">
        <v>0.22476666666666667</v>
      </c>
      <c r="AC74" s="8" t="e">
        <f t="shared" si="5"/>
        <v>#REF!</v>
      </c>
      <c r="AD74" s="8" t="e">
        <f t="shared" si="6"/>
        <v>#REF!</v>
      </c>
      <c r="AE74" s="8">
        <v>0.17430170787860555</v>
      </c>
    </row>
    <row r="75" spans="1:31" x14ac:dyDescent="0.25">
      <c r="A75" s="22">
        <f t="shared" si="7"/>
        <v>71</v>
      </c>
      <c r="B75" s="14">
        <v>2011</v>
      </c>
      <c r="C75" s="7">
        <v>34244073</v>
      </c>
      <c r="D75" s="7">
        <v>2835250000</v>
      </c>
      <c r="E75" s="7" t="s">
        <v>23</v>
      </c>
      <c r="F75" s="14">
        <v>2</v>
      </c>
      <c r="G75" s="14">
        <v>0.2</v>
      </c>
      <c r="H75" s="14">
        <v>2</v>
      </c>
      <c r="I75" s="15">
        <v>1.2269938650306749E-2</v>
      </c>
      <c r="J75" s="15">
        <v>15220</v>
      </c>
      <c r="K75" s="15" t="e">
        <f>J75/#REF!</f>
        <v>#REF!</v>
      </c>
      <c r="L75" s="15">
        <v>18180451</v>
      </c>
      <c r="M75" s="15" t="e">
        <f>L75/#REF!</f>
        <v>#REF!</v>
      </c>
      <c r="N75" s="15">
        <v>3449437.1</v>
      </c>
      <c r="O75" s="15" t="e">
        <f>N75/#REF!</f>
        <v>#REF!</v>
      </c>
      <c r="P75" s="15">
        <v>3115694.9699999997</v>
      </c>
      <c r="Q75" s="15" t="e">
        <f>P75/#REF!</f>
        <v>#REF!</v>
      </c>
      <c r="R75" s="15">
        <v>0</v>
      </c>
      <c r="S75" s="15">
        <v>0</v>
      </c>
      <c r="T75" s="15">
        <v>0.14430000000000001</v>
      </c>
      <c r="U75" s="15">
        <v>0.14430000000000001</v>
      </c>
      <c r="V75" s="15">
        <v>0</v>
      </c>
      <c r="W75" s="15">
        <v>0</v>
      </c>
      <c r="X75" s="15">
        <v>8.0166666666666664E-2</v>
      </c>
      <c r="Y75" s="15">
        <v>8.0166666666666664E-2</v>
      </c>
      <c r="Z75" s="15">
        <v>0</v>
      </c>
      <c r="AA75" s="15">
        <v>0</v>
      </c>
      <c r="AB75" s="15">
        <v>0.32066666666666666</v>
      </c>
      <c r="AC75" s="8" t="e">
        <f t="shared" si="5"/>
        <v>#REF!</v>
      </c>
      <c r="AD75" s="8" t="e">
        <f t="shared" si="6"/>
        <v>#REF!</v>
      </c>
      <c r="AE75" s="8">
        <v>0.17325193131831232</v>
      </c>
    </row>
    <row r="76" spans="1:31" x14ac:dyDescent="0.25">
      <c r="A76" s="22">
        <f t="shared" si="7"/>
        <v>72</v>
      </c>
      <c r="B76" s="14">
        <v>2011</v>
      </c>
      <c r="C76" s="7">
        <v>34242054</v>
      </c>
      <c r="D76" s="7">
        <v>2833220000</v>
      </c>
      <c r="E76" s="7" t="s">
        <v>63</v>
      </c>
      <c r="F76" s="14">
        <v>2</v>
      </c>
      <c r="G76" s="14">
        <v>0.2</v>
      </c>
      <c r="H76" s="14">
        <v>2</v>
      </c>
      <c r="I76" s="15">
        <v>1.2269938650306749E-2</v>
      </c>
      <c r="J76" s="15">
        <v>213221</v>
      </c>
      <c r="K76" s="15" t="e">
        <f>J76/#REF!</f>
        <v>#REF!</v>
      </c>
      <c r="L76" s="15">
        <v>36440</v>
      </c>
      <c r="M76" s="15" t="e">
        <f>L76/#REF!</f>
        <v>#REF!</v>
      </c>
      <c r="N76" s="15">
        <v>129675.78</v>
      </c>
      <c r="O76" s="15" t="e">
        <f>N76/#REF!</f>
        <v>#REF!</v>
      </c>
      <c r="P76" s="15">
        <v>73450</v>
      </c>
      <c r="Q76" s="15" t="e">
        <f>P76/#REF!</f>
        <v>#REF!</v>
      </c>
      <c r="R76" s="15">
        <v>0</v>
      </c>
      <c r="S76" s="15">
        <v>0</v>
      </c>
      <c r="T76" s="15">
        <v>0.14343</v>
      </c>
      <c r="U76" s="15">
        <v>0.14343</v>
      </c>
      <c r="V76" s="15">
        <v>0</v>
      </c>
      <c r="W76" s="15">
        <v>0</v>
      </c>
      <c r="X76" s="15">
        <v>7.9683333333333328E-2</v>
      </c>
      <c r="Y76" s="15">
        <v>7.9683333333333328E-2</v>
      </c>
      <c r="Z76" s="15">
        <v>0</v>
      </c>
      <c r="AA76" s="15">
        <v>0</v>
      </c>
      <c r="AB76" s="15">
        <v>0.31873333333333331</v>
      </c>
      <c r="AC76" s="8" t="e">
        <f t="shared" si="5"/>
        <v>#REF!</v>
      </c>
      <c r="AD76" s="8" t="e">
        <f t="shared" si="6"/>
        <v>#REF!</v>
      </c>
      <c r="AE76" s="8">
        <v>0.1712915468015134</v>
      </c>
    </row>
    <row r="77" spans="1:31" x14ac:dyDescent="0.25">
      <c r="A77" s="22">
        <f t="shared" si="7"/>
        <v>73</v>
      </c>
      <c r="B77" s="14">
        <v>2011</v>
      </c>
      <c r="C77" s="7">
        <v>34242020</v>
      </c>
      <c r="D77" s="7">
        <v>2833110000</v>
      </c>
      <c r="E77" s="7" t="s">
        <v>69</v>
      </c>
      <c r="F77" s="14">
        <v>7</v>
      </c>
      <c r="G77" s="14">
        <v>0.7</v>
      </c>
      <c r="H77" s="14">
        <v>9</v>
      </c>
      <c r="I77" s="15">
        <v>5.5214723926380369E-2</v>
      </c>
      <c r="J77" s="15">
        <v>247912</v>
      </c>
      <c r="K77" s="15" t="e">
        <f>J77/#REF!</f>
        <v>#REF!</v>
      </c>
      <c r="L77" s="15">
        <v>2288955</v>
      </c>
      <c r="M77" s="15" t="e">
        <f>L77/#REF!</f>
        <v>#REF!</v>
      </c>
      <c r="N77" s="15">
        <v>106475.85</v>
      </c>
      <c r="O77" s="15" t="e">
        <f>N77/#REF!</f>
        <v>#REF!</v>
      </c>
      <c r="P77" s="15">
        <v>1698400</v>
      </c>
      <c r="Q77" s="15" t="e">
        <f>P77/#REF!</f>
        <v>#REF!</v>
      </c>
      <c r="R77" s="15">
        <v>0</v>
      </c>
      <c r="S77" s="15">
        <v>0</v>
      </c>
      <c r="T77" s="15">
        <v>5.3249999999999999E-2</v>
      </c>
      <c r="U77" s="15">
        <v>5.3249999999999999E-2</v>
      </c>
      <c r="V77" s="15">
        <v>0</v>
      </c>
      <c r="W77" s="15">
        <v>0</v>
      </c>
      <c r="X77" s="15">
        <v>2.9583333333333333E-2</v>
      </c>
      <c r="Y77" s="15">
        <v>2.9583333333333333E-2</v>
      </c>
      <c r="Z77" s="15">
        <v>0</v>
      </c>
      <c r="AA77" s="15">
        <v>0</v>
      </c>
      <c r="AB77" s="15">
        <v>0.11833333333333333</v>
      </c>
      <c r="AC77" s="8" t="e">
        <f t="shared" si="5"/>
        <v>#REF!</v>
      </c>
      <c r="AD77" s="8" t="e">
        <f t="shared" si="6"/>
        <v>#REF!</v>
      </c>
      <c r="AE77" s="8">
        <v>0.16680213079598516</v>
      </c>
    </row>
    <row r="78" spans="1:31" ht="14.4" x14ac:dyDescent="0.3">
      <c r="A78" s="22">
        <f t="shared" si="7"/>
        <v>74</v>
      </c>
      <c r="B78" s="14">
        <v>2011</v>
      </c>
      <c r="C78" s="7">
        <v>34282021</v>
      </c>
      <c r="D78" s="7">
        <v>2849200000</v>
      </c>
      <c r="E78" s="7" t="s">
        <v>45</v>
      </c>
      <c r="F78" s="14">
        <v>6</v>
      </c>
      <c r="G78" s="14">
        <v>0.6</v>
      </c>
      <c r="H78" s="14">
        <v>9</v>
      </c>
      <c r="I78" s="15">
        <v>5.5214723926380369E-2</v>
      </c>
      <c r="J78" s="15">
        <v>23484</v>
      </c>
      <c r="K78" s="15" t="e">
        <f>J78/#REF!</f>
        <v>#REF!</v>
      </c>
      <c r="L78" s="16"/>
      <c r="M78" s="15" t="e">
        <f>L78/#REF!</f>
        <v>#REF!</v>
      </c>
      <c r="N78" s="15">
        <v>154889.91999999998</v>
      </c>
      <c r="O78" s="15" t="e">
        <f>N78/#REF!</f>
        <v>#REF!</v>
      </c>
      <c r="P78" s="15">
        <v>1250</v>
      </c>
      <c r="Q78" s="15" t="e">
        <f>P78/#REF!</f>
        <v>#REF!</v>
      </c>
      <c r="R78" s="15">
        <v>0</v>
      </c>
      <c r="S78" s="15">
        <v>0</v>
      </c>
      <c r="T78" s="15">
        <v>6.8999999999999992E-2</v>
      </c>
      <c r="U78" s="15">
        <v>6.8999999999999992E-2</v>
      </c>
      <c r="V78" s="15">
        <v>0</v>
      </c>
      <c r="W78" s="15">
        <v>0</v>
      </c>
      <c r="X78" s="15">
        <v>3.833333333333333E-2</v>
      </c>
      <c r="Y78" s="15">
        <v>3.833333333333333E-2</v>
      </c>
      <c r="Z78" s="15">
        <v>0</v>
      </c>
      <c r="AA78" s="15">
        <v>0</v>
      </c>
      <c r="AB78" s="15">
        <v>0.15333333333333332</v>
      </c>
      <c r="AC78" s="8" t="e">
        <f t="shared" si="5"/>
        <v>#REF!</v>
      </c>
      <c r="AD78" s="8" t="e">
        <f t="shared" si="6"/>
        <v>#REF!</v>
      </c>
      <c r="AE78" s="8">
        <v>0.16309228243866228</v>
      </c>
    </row>
    <row r="79" spans="1:31" x14ac:dyDescent="0.25">
      <c r="A79" s="22">
        <f t="shared" si="7"/>
        <v>75</v>
      </c>
      <c r="B79" s="14">
        <v>2011</v>
      </c>
      <c r="C79" s="7">
        <v>34234043</v>
      </c>
      <c r="D79" s="7">
        <v>2816100000</v>
      </c>
      <c r="E79" s="7" t="s">
        <v>55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8">
        <v>0.16303367243119735</v>
      </c>
    </row>
    <row r="80" spans="1:31" x14ac:dyDescent="0.25">
      <c r="A80" s="22">
        <f t="shared" si="7"/>
        <v>76</v>
      </c>
      <c r="B80" s="14">
        <v>2011</v>
      </c>
      <c r="C80" s="7">
        <v>34245029</v>
      </c>
      <c r="D80" s="7">
        <v>2836400000</v>
      </c>
      <c r="E80" s="7" t="s">
        <v>88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8">
        <v>0.1628740643924548</v>
      </c>
    </row>
    <row r="81" spans="1:31" x14ac:dyDescent="0.25">
      <c r="A81" s="22">
        <f t="shared" si="7"/>
        <v>77</v>
      </c>
      <c r="B81" s="14">
        <v>2011</v>
      </c>
      <c r="C81" s="7">
        <v>34245037</v>
      </c>
      <c r="D81" s="7">
        <v>2836300000</v>
      </c>
      <c r="E81" s="7" t="s">
        <v>22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8">
        <v>0.15962051480577052</v>
      </c>
    </row>
    <row r="82" spans="1:31" x14ac:dyDescent="0.25">
      <c r="A82" s="22">
        <f t="shared" si="7"/>
        <v>78</v>
      </c>
      <c r="B82" s="14">
        <v>2011</v>
      </c>
      <c r="C82" s="7">
        <v>34242046</v>
      </c>
      <c r="D82" s="7">
        <v>2833210000</v>
      </c>
      <c r="E82" s="7" t="s">
        <v>46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8">
        <v>0.15549631035172551</v>
      </c>
    </row>
    <row r="83" spans="1:31" x14ac:dyDescent="0.25">
      <c r="A83" s="22">
        <f t="shared" si="7"/>
        <v>79</v>
      </c>
      <c r="B83" s="14">
        <v>2011</v>
      </c>
      <c r="C83" s="7">
        <v>34612013</v>
      </c>
      <c r="D83" s="7">
        <v>2836992000</v>
      </c>
      <c r="E83" s="7" t="s">
        <v>105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8">
        <v>0.14988521884517511</v>
      </c>
    </row>
    <row r="84" spans="1:31" x14ac:dyDescent="0.25">
      <c r="A84" s="22">
        <f t="shared" si="7"/>
        <v>80</v>
      </c>
      <c r="B84" s="14">
        <v>2011</v>
      </c>
      <c r="C84" s="7">
        <v>34142025</v>
      </c>
      <c r="D84" s="7">
        <v>2916311000</v>
      </c>
      <c r="E84" s="7" t="s">
        <v>51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8">
        <v>0.14637246621529013</v>
      </c>
    </row>
    <row r="85" spans="1:31" x14ac:dyDescent="0.25">
      <c r="A85" s="22">
        <f t="shared" si="7"/>
        <v>81</v>
      </c>
      <c r="B85" s="14">
        <v>2011</v>
      </c>
      <c r="C85" s="7">
        <v>34231010</v>
      </c>
      <c r="D85" s="7">
        <v>2804701000</v>
      </c>
      <c r="E85" s="7" t="s">
        <v>107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>
        <v>0.14625116195313589</v>
      </c>
    </row>
    <row r="86" spans="1:31" x14ac:dyDescent="0.25">
      <c r="A86" s="22">
        <f t="shared" si="7"/>
        <v>82</v>
      </c>
      <c r="B86" s="14">
        <v>2011</v>
      </c>
      <c r="C86" s="7">
        <v>34244081</v>
      </c>
      <c r="D86" s="7">
        <v>2835310000</v>
      </c>
      <c r="E86" s="7" t="s">
        <v>10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8">
        <v>0.1436406143077496</v>
      </c>
    </row>
    <row r="87" spans="1:31" x14ac:dyDescent="0.25">
      <c r="A87" s="22">
        <f t="shared" si="7"/>
        <v>83</v>
      </c>
      <c r="B87" s="14">
        <v>2011</v>
      </c>
      <c r="C87" s="7">
        <v>34272026</v>
      </c>
      <c r="D87" s="7">
        <v>2839903000</v>
      </c>
      <c r="E87" s="7" t="s">
        <v>48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8">
        <v>0.1354710398309254</v>
      </c>
    </row>
    <row r="88" spans="1:31" x14ac:dyDescent="0.25">
      <c r="A88" s="22">
        <f t="shared" si="7"/>
        <v>84</v>
      </c>
      <c r="B88" s="14">
        <v>2011</v>
      </c>
      <c r="C88" s="7">
        <v>41432012</v>
      </c>
      <c r="D88" s="7">
        <v>2818200000</v>
      </c>
      <c r="E88" s="7" t="s">
        <v>31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8">
        <v>0.13514785983103214</v>
      </c>
    </row>
    <row r="89" spans="1:31" x14ac:dyDescent="0.25">
      <c r="A89" s="22">
        <f t="shared" si="7"/>
        <v>85</v>
      </c>
      <c r="B89" s="14">
        <v>2011</v>
      </c>
      <c r="C89" s="7">
        <v>34242178</v>
      </c>
      <c r="D89" s="7">
        <v>2833270000</v>
      </c>
      <c r="E89" s="7" t="s">
        <v>85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8">
        <v>0.13408986166960341</v>
      </c>
    </row>
    <row r="90" spans="1:31" x14ac:dyDescent="0.25">
      <c r="A90" s="22">
        <f t="shared" si="7"/>
        <v>86</v>
      </c>
      <c r="B90" s="14">
        <v>2011</v>
      </c>
      <c r="C90" s="7">
        <v>34242101</v>
      </c>
      <c r="D90" s="7">
        <v>2833291000</v>
      </c>
      <c r="E90" s="7" t="s">
        <v>59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8">
        <v>0.13012296467232601</v>
      </c>
    </row>
    <row r="91" spans="1:31" x14ac:dyDescent="0.25">
      <c r="A91" s="22">
        <f t="shared" si="7"/>
        <v>87</v>
      </c>
      <c r="B91" s="14">
        <v>2011</v>
      </c>
      <c r="C91" s="7">
        <v>34234035</v>
      </c>
      <c r="D91" s="7">
        <v>2818300000</v>
      </c>
      <c r="E91" s="7" t="s">
        <v>21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8">
        <v>0.12997079768254075</v>
      </c>
    </row>
    <row r="92" spans="1:31" x14ac:dyDescent="0.25">
      <c r="A92" s="22">
        <f t="shared" si="7"/>
        <v>88</v>
      </c>
      <c r="B92" s="14">
        <v>2011</v>
      </c>
      <c r="C92" s="7">
        <v>34245053</v>
      </c>
      <c r="D92" s="7">
        <v>2836991000</v>
      </c>
      <c r="E92" s="7" t="s">
        <v>56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8">
        <v>0.12979486619143904</v>
      </c>
    </row>
    <row r="93" spans="1:31" x14ac:dyDescent="0.25">
      <c r="A93" s="22">
        <f t="shared" si="7"/>
        <v>89</v>
      </c>
      <c r="B93" s="14">
        <v>2011</v>
      </c>
      <c r="C93" s="7">
        <v>34241023</v>
      </c>
      <c r="D93" s="7">
        <v>2827310000</v>
      </c>
      <c r="E93" s="7" t="s">
        <v>89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8">
        <v>0.1284530223912318</v>
      </c>
    </row>
    <row r="94" spans="1:31" x14ac:dyDescent="0.25">
      <c r="A94" s="22">
        <f t="shared" si="7"/>
        <v>90</v>
      </c>
      <c r="B94" s="14">
        <v>2011</v>
      </c>
      <c r="C94" s="7">
        <v>34133051</v>
      </c>
      <c r="D94" s="7">
        <v>2905310000</v>
      </c>
      <c r="E94" s="7" t="s">
        <v>11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8">
        <v>0.12632705618293424</v>
      </c>
    </row>
    <row r="95" spans="1:31" x14ac:dyDescent="0.25">
      <c r="A95" s="22">
        <f t="shared" si="7"/>
        <v>91</v>
      </c>
      <c r="B95" s="14">
        <v>2011</v>
      </c>
      <c r="C95" s="7">
        <v>34244065</v>
      </c>
      <c r="D95" s="7">
        <v>2835240000</v>
      </c>
      <c r="E95" s="7" t="s">
        <v>60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8">
        <v>0.12408000925264119</v>
      </c>
    </row>
    <row r="96" spans="1:31" x14ac:dyDescent="0.25">
      <c r="A96" s="22">
        <f t="shared" si="7"/>
        <v>92</v>
      </c>
      <c r="B96" s="14">
        <v>2011</v>
      </c>
      <c r="C96" s="7">
        <v>34169080</v>
      </c>
      <c r="D96" s="7">
        <v>2933610000</v>
      </c>
      <c r="E96" s="7" t="s">
        <v>96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>
        <v>0.11886988975440427</v>
      </c>
    </row>
    <row r="97" spans="1:31" x14ac:dyDescent="0.25">
      <c r="A97" s="22">
        <f t="shared" si="7"/>
        <v>93</v>
      </c>
      <c r="B97" s="14">
        <v>2011</v>
      </c>
      <c r="C97" s="7">
        <v>34612072</v>
      </c>
      <c r="D97" s="7">
        <v>2835291000</v>
      </c>
      <c r="E97" s="7" t="s">
        <v>67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8">
        <v>0.11313209394164718</v>
      </c>
    </row>
    <row r="98" spans="1:31" x14ac:dyDescent="0.25">
      <c r="A98" s="22">
        <f t="shared" si="7"/>
        <v>94</v>
      </c>
      <c r="B98" s="14">
        <v>2011</v>
      </c>
      <c r="C98" s="7">
        <v>34143072</v>
      </c>
      <c r="D98" s="7">
        <v>2917394000</v>
      </c>
      <c r="E98" s="7" t="s">
        <v>97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8">
        <v>0.10671800103853187</v>
      </c>
    </row>
    <row r="99" spans="1:31" x14ac:dyDescent="0.25">
      <c r="A99" s="22">
        <f t="shared" si="7"/>
        <v>95</v>
      </c>
      <c r="B99" s="14">
        <v>2011</v>
      </c>
      <c r="C99" s="7">
        <v>37420018</v>
      </c>
      <c r="D99" s="7">
        <v>2522100000</v>
      </c>
      <c r="E99" s="7" t="s">
        <v>72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8">
        <v>9.0813080308350599E-2</v>
      </c>
    </row>
    <row r="100" spans="1:31" x14ac:dyDescent="0.25">
      <c r="A100" s="22">
        <f t="shared" si="7"/>
        <v>96</v>
      </c>
      <c r="B100" s="14">
        <v>2011</v>
      </c>
      <c r="C100" s="7">
        <v>34272077</v>
      </c>
      <c r="D100" s="7">
        <v>2839110000</v>
      </c>
      <c r="E100" s="7" t="s">
        <v>90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>
        <v>8.6416612372063217E-2</v>
      </c>
    </row>
    <row r="101" spans="1:31" x14ac:dyDescent="0.25">
      <c r="A101" s="22">
        <f t="shared" si="7"/>
        <v>97</v>
      </c>
      <c r="B101" s="14">
        <v>2011</v>
      </c>
      <c r="C101" s="7">
        <v>34144028</v>
      </c>
      <c r="D101" s="7">
        <v>2918140000</v>
      </c>
      <c r="E101" s="7" t="s">
        <v>32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8">
        <v>8.3052052574596913E-2</v>
      </c>
    </row>
    <row r="102" spans="1:31" x14ac:dyDescent="0.25">
      <c r="A102" s="22">
        <f t="shared" si="7"/>
        <v>98</v>
      </c>
      <c r="B102" s="14">
        <v>2011</v>
      </c>
      <c r="C102" s="7">
        <v>34132038</v>
      </c>
      <c r="D102" s="7">
        <v>2906210000</v>
      </c>
      <c r="E102" s="7" t="s">
        <v>54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8">
        <v>8.298929395074485E-2</v>
      </c>
    </row>
    <row r="103" spans="1:31" x14ac:dyDescent="0.25">
      <c r="A103" s="22">
        <f t="shared" si="7"/>
        <v>99</v>
      </c>
      <c r="B103" s="14">
        <v>2011</v>
      </c>
      <c r="C103" s="7">
        <v>34142033</v>
      </c>
      <c r="D103" s="7">
        <v>2916313000</v>
      </c>
      <c r="E103" s="7" t="s">
        <v>43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8">
        <v>7.6166393072458191E-2</v>
      </c>
    </row>
    <row r="104" spans="1:31" x14ac:dyDescent="0.25">
      <c r="A104" s="22">
        <f t="shared" si="7"/>
        <v>100</v>
      </c>
      <c r="B104" s="14">
        <v>2011</v>
      </c>
      <c r="C104" s="7">
        <v>34144036</v>
      </c>
      <c r="D104" s="7">
        <v>2918111000</v>
      </c>
      <c r="E104" s="7" t="s">
        <v>49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8">
        <v>7.4223707400128638E-2</v>
      </c>
    </row>
    <row r="105" spans="1:31" x14ac:dyDescent="0.25">
      <c r="A105" s="22">
        <f t="shared" si="7"/>
        <v>101</v>
      </c>
      <c r="B105" s="14">
        <v>2011</v>
      </c>
      <c r="C105" s="7">
        <v>34143081</v>
      </c>
      <c r="D105" s="7">
        <v>2917193000</v>
      </c>
      <c r="E105" s="7" t="s">
        <v>58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8">
        <v>6.3940951205469498E-2</v>
      </c>
    </row>
    <row r="106" spans="1:31" x14ac:dyDescent="0.25">
      <c r="A106" s="22">
        <f t="shared" si="7"/>
        <v>102</v>
      </c>
      <c r="B106" s="14">
        <v>2011</v>
      </c>
      <c r="C106" s="7">
        <v>34144010</v>
      </c>
      <c r="D106" s="7">
        <v>2918120000</v>
      </c>
      <c r="E106" s="7" t="s">
        <v>91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8">
        <v>5.7319451932269325E-2</v>
      </c>
    </row>
    <row r="107" spans="1:31" x14ac:dyDescent="0.25">
      <c r="A107" s="22">
        <f t="shared" si="7"/>
        <v>103</v>
      </c>
      <c r="B107" s="14">
        <v>2011</v>
      </c>
      <c r="C107" s="7">
        <v>34272034</v>
      </c>
      <c r="D107" s="7">
        <v>2839904000</v>
      </c>
      <c r="E107" s="7" t="s">
        <v>101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8">
        <v>5.6275158462217555E-2</v>
      </c>
    </row>
    <row r="108" spans="1:31" x14ac:dyDescent="0.25">
      <c r="A108" s="23">
        <f t="shared" si="7"/>
        <v>104</v>
      </c>
      <c r="B108" s="17">
        <v>2011</v>
      </c>
      <c r="C108" s="9">
        <v>34143102</v>
      </c>
      <c r="D108" s="9">
        <v>2917320000</v>
      </c>
      <c r="E108" s="9" t="s">
        <v>95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10">
        <v>5.4711177332580012E-2</v>
      </c>
    </row>
  </sheetData>
  <sortState ref="A3:AE76">
    <sortCondition descending="1" ref="AE3:AE76"/>
  </sortState>
  <mergeCells count="1">
    <mergeCell ref="A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Aldemar Serrato</dc:creator>
  <cp:lastModifiedBy>Jees</cp:lastModifiedBy>
  <dcterms:created xsi:type="dcterms:W3CDTF">2015-11-17T01:27:52Z</dcterms:created>
  <dcterms:modified xsi:type="dcterms:W3CDTF">2017-05-05T18:32:41Z</dcterms:modified>
</cp:coreProperties>
</file>